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хвс цены" sheetId="2" r:id="rId2"/>
    <sheet name="хвс цены(2)" sheetId="3" r:id="rId3"/>
    <sheet name="ссылки на публикации" sheetId="4" r:id="rId4"/>
    <sheet name="комментарии" sheetId="5" r:id="rId5"/>
  </sheets>
  <externalReferences>
    <externalReference r:id="rId8"/>
  </externalReferences>
  <definedNames>
    <definedName name="fil">'[1]Титульный'!$G$21</definedName>
    <definedName name="godEnd">'[1]Титульный'!$G$13</definedName>
    <definedName name="godStart">'[1]Титульный'!$G$12</definedName>
    <definedName name="kind_of_activity">'[1]TEHSHEET'!$AD$2:$AD$4</definedName>
    <definedName name="kind_of_publication">'[1]TEHSHEET'!$S$3:$S$4</definedName>
    <definedName name="logic">'[1]TEHSHEET'!$A$2:$A$3</definedName>
    <definedName name="MO_LIST_32">'[1]REESTR_MO'!$B$261:$B$273</definedName>
    <definedName name="MR_LIST">'[1]REESTR_MO'!$D$2:$D$44</definedName>
    <definedName name="org">'[1]Титульный'!$G$19</definedName>
  </definedNames>
  <calcPr fullCalcOnLoad="1"/>
</workbook>
</file>

<file path=xl/sharedStrings.xml><?xml version="1.0" encoding="utf-8"?>
<sst xmlns="http://schemas.openxmlformats.org/spreadsheetml/2006/main" count="221" uniqueCount="159">
  <si>
    <t>Субъект РФ</t>
  </si>
  <si>
    <t>Тверская область</t>
  </si>
  <si>
    <t>Публикация</t>
  </si>
  <si>
    <t>на сайте регулирующего органа</t>
  </si>
  <si>
    <t>Период регулирования</t>
  </si>
  <si>
    <t>Начало очередного периода регулирования</t>
  </si>
  <si>
    <t>01.04.2011</t>
  </si>
  <si>
    <t>Окончание очередного периода регулирования</t>
  </si>
  <si>
    <t>31.12.2011</t>
  </si>
  <si>
    <t>Является ли данное юридическое лицо подразделением (филиалом) другой организации</t>
  </si>
  <si>
    <t>нет</t>
  </si>
  <si>
    <t>Дата последнего обновления реестра организаций: 24.05.2012 10:58:12</t>
  </si>
  <si>
    <t>Наименование организации</t>
  </si>
  <si>
    <t>МУП "Городская коммунальная служба"</t>
  </si>
  <si>
    <t>Наименование ПОДРАЗДЕЛЕНИЯ</t>
  </si>
  <si>
    <t>ИНН организации</t>
  </si>
  <si>
    <t>6913011846</t>
  </si>
  <si>
    <t>КПП организации</t>
  </si>
  <si>
    <t>691301001</t>
  </si>
  <si>
    <t>Вид деятельности, на которую установлен тариф</t>
  </si>
  <si>
    <t>Водоснабжение (подъем, очистка, транспортировка)</t>
  </si>
  <si>
    <t>Вид товара</t>
  </si>
  <si>
    <t>Техническая вода</t>
  </si>
  <si>
    <t>Питьевая вода</t>
  </si>
  <si>
    <t>да</t>
  </si>
  <si>
    <t>Подвозная вода</t>
  </si>
  <si>
    <t>Другое</t>
  </si>
  <si>
    <t>Комментарии к виду товара "Другое"</t>
  </si>
  <si>
    <t>НДС (отметка об учтенном НДС)</t>
  </si>
  <si>
    <t>Организации-перепродавцы</t>
  </si>
  <si>
    <t>тариф для организаций не являющихся плательщиками НДС</t>
  </si>
  <si>
    <t>Бюджетные потребители</t>
  </si>
  <si>
    <t>Население</t>
  </si>
  <si>
    <t>тариф организаций не являющихся плательщиками НДС</t>
  </si>
  <si>
    <t>Прочие</t>
  </si>
  <si>
    <t>Организация выполняет инвестиционную программу</t>
  </si>
  <si>
    <t>Наличие 2-ставочного тарифа</t>
  </si>
  <si>
    <t>Применить автозаполнение значения тарифа</t>
  </si>
  <si>
    <t>Система коммунальной инфраструктуры</t>
  </si>
  <si>
    <t>Условный порядковый номер</t>
  </si>
  <si>
    <t>1</t>
  </si>
  <si>
    <t>Описание</t>
  </si>
  <si>
    <t>МО "Городское поселение город Осташков"</t>
  </si>
  <si>
    <t>Дата последнего обновления реестра МР/МО: 24.05.2012 10:58:13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</si>
  <si>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</si>
  <si>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</si>
  <si>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</si>
  <si>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</si>
  <si>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</si>
  <si>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Осташковский муниципальный район</t>
  </si>
  <si>
    <t>Городское поселение город Осташков</t>
  </si>
  <si>
    <t>28645101</t>
  </si>
  <si>
    <t>Добавить МО</t>
  </si>
  <si>
    <t>Добавить МР</t>
  </si>
  <si>
    <t>Адрес организации</t>
  </si>
  <si>
    <t>Юридический адрес:</t>
  </si>
  <si>
    <t>172730 г.Осташков,ул.Гагарина,д.92</t>
  </si>
  <si>
    <t>Почтовый адрес:</t>
  </si>
  <si>
    <t>Руководитель</t>
  </si>
  <si>
    <t>Фамилия, имя, отчество:</t>
  </si>
  <si>
    <t>Захватов Валерий Юрьевич</t>
  </si>
  <si>
    <t>(код) номер телефона:</t>
  </si>
  <si>
    <t>8 (48235) 501-21</t>
  </si>
  <si>
    <t>Главный бухгалтер</t>
  </si>
  <si>
    <t>Сургучева Наталья Николаевна</t>
  </si>
  <si>
    <t>8 (48235) 5-13-00</t>
  </si>
  <si>
    <t>Должностное лицо, ответственное за составление формы</t>
  </si>
  <si>
    <t>Чижова Елена Николаевна</t>
  </si>
  <si>
    <t>Должность:</t>
  </si>
  <si>
    <t>ведущий экономист</t>
  </si>
  <si>
    <t>8 (48235) 5-07-11</t>
  </si>
  <si>
    <t>e-mail:</t>
  </si>
  <si>
    <t>voda.gks@mail.ru</t>
  </si>
  <si>
    <t>Показатели подлежащие раскрытию в сфере холодного водоснабжения (Цены и тарифы)</t>
  </si>
  <si>
    <t>Информация о ценах (тарифах) на регулируемые товары и услуги и надбавках к этим ценам (тарифам) *</t>
  </si>
  <si>
    <t>№ п/п</t>
  </si>
  <si>
    <t>Наименование показателя</t>
  </si>
  <si>
    <t>Дата ввода</t>
  </si>
  <si>
    <t>Срок действия</t>
  </si>
  <si>
    <t>Постановление</t>
  </si>
  <si>
    <t>Наименование регулирующего органа, принявшего решение об утверждении цен</t>
  </si>
  <si>
    <t>Источник официального опубликования органом, принявшим решение об утверждении цены (тарифа, надбавки)</t>
  </si>
  <si>
    <t>Примечание</t>
  </si>
  <si>
    <t>Одноставочный тариф, руб./куб.м</t>
  </si>
  <si>
    <t>Двухставочный тариф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</si>
  <si>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</si>
  <si>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</si>
  <si>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>дата</t>
  </si>
  <si>
    <t>номер</t>
  </si>
  <si>
    <t>2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</si>
  <si>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</si>
  <si>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</si>
  <si>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</si>
  <si>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</si>
  <si>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</si>
  <si>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</si>
  <si>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</si>
  <si>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</si>
  <si>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</si>
  <si>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</si>
  <si>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</si>
  <si>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</si>
  <si>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8</t>
  </si>
  <si>
    <t>9.1</t>
  </si>
  <si>
    <t>9.2</t>
  </si>
  <si>
    <t>10</t>
  </si>
  <si>
    <t>11</t>
  </si>
  <si>
    <t>12</t>
  </si>
  <si>
    <t>тариф на холодную воду</t>
  </si>
  <si>
    <t>30.05.2011</t>
  </si>
  <si>
    <t>24.06.2009</t>
  </si>
  <si>
    <t>№ 85</t>
  </si>
  <si>
    <t>Совет депутатов МО"Городское поселение - г.Осташков"</t>
  </si>
  <si>
    <t>газета "Селигер"</t>
  </si>
  <si>
    <t>Предприятие работает с 1.04.2011г.</t>
  </si>
  <si>
    <t>29.04.2011</t>
  </si>
  <si>
    <t>№ 0297-24В07-нп</t>
  </si>
  <si>
    <t>РЭК Тверской обл.</t>
  </si>
  <si>
    <t xml:space="preserve">газета "Тверская жизнь" </t>
  </si>
  <si>
    <t>Добавить запись</t>
  </si>
  <si>
    <t>*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</si>
  <si>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</si>
  <si>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Единица измерения</t>
  </si>
  <si>
    <t>Значение</t>
  </si>
  <si>
    <t>Постановление (дата)</t>
  </si>
  <si>
    <t>Постановление (номер)</t>
  </si>
  <si>
    <t>7.1</t>
  </si>
  <si>
    <t>7.2</t>
  </si>
  <si>
    <t>Утвержденная надбавка к ценам (тарифам) на холодную воду для потребителей</t>
  </si>
  <si>
    <t>для населения</t>
  </si>
  <si>
    <t>руб./куб. м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</si>
  <si>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</si>
  <si>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</si>
  <si>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холодную воду</t>
  </si>
  <si>
    <t>3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</si>
  <si>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</si>
  <si>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</si>
  <si>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Утвержденный тариф регулируемых организаций на подключение к системе холодного водоснабжения</t>
  </si>
  <si>
    <t>Информация о ценах (тарифах) на регулируемые товары и услуги и надбавках к этим ценам (тарифам)*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</si>
  <si>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</si>
  <si>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</si>
  <si>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</si>
  <si>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</si>
  <si>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</si>
  <si>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</si>
  <si>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</si>
  <si>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Адрес сайта в сети Интернет</t>
  </si>
  <si>
    <t>Информация о ценах на регулируемые товары и услуги и надбавках к этим ценам **</t>
  </si>
  <si>
    <t>1.1</t>
  </si>
  <si>
    <t>Сайт в сети Интернет</t>
  </si>
  <si>
    <t>сайт www.rectver.ru</t>
  </si>
  <si>
    <t>x</t>
  </si>
  <si>
    <t>http://www.rectver.ru/</t>
  </si>
  <si>
    <t>1.2</t>
  </si>
  <si>
    <t>Печатное издание</t>
  </si>
  <si>
    <t>30.04.2011</t>
  </si>
  <si>
    <t>№ 78-79</t>
  </si>
  <si>
    <t>КОММЕНТАРИИ</t>
  </si>
  <si>
    <t>ХВС версия 4.6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</si>
</sst>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b/>
      <sz val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sz val="8"/>
      <name val="Verdana"/>
      <family val="2"/>
    </font>
    <font>
      <sz val="9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thin"/>
      <bottom style="thin"/>
    </border>
    <border>
      <left style="thin">
        <color indexed="63"/>
      </left>
      <right style="dashed"/>
      <top style="thin"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thin">
        <color indexed="63"/>
      </bottom>
    </border>
    <border>
      <left>
        <color indexed="63"/>
      </left>
      <right style="dashed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thin">
        <color indexed="63"/>
      </top>
      <bottom style="thin"/>
    </border>
    <border>
      <left style="dashed"/>
      <right style="medium">
        <color indexed="63"/>
      </right>
      <top style="thin"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2" borderId="1" xfId="29" applyFont="1" applyFill="1" applyBorder="1" applyAlignment="1" applyProtection="1">
      <alignment horizontal="center" vertical="center" wrapText="1"/>
      <protection/>
    </xf>
    <xf numFmtId="0" fontId="3" fillId="0" borderId="0" xfId="28" applyFont="1" applyBorder="1" applyAlignment="1" applyProtection="1">
      <alignment vertical="center" wrapText="1"/>
      <protection/>
    </xf>
    <xf numFmtId="0" fontId="3" fillId="0" borderId="0" xfId="28" applyFont="1" applyAlignment="1" applyProtection="1">
      <alignment horizontal="center" vertical="center" wrapText="1"/>
      <protection/>
    </xf>
    <xf numFmtId="0" fontId="3" fillId="3" borderId="2" xfId="28" applyFont="1" applyFill="1" applyBorder="1" applyAlignment="1" applyProtection="1">
      <alignment horizontal="center" vertical="center" wrapText="1"/>
      <protection locked="0"/>
    </xf>
    <xf numFmtId="0" fontId="5" fillId="4" borderId="0" xfId="31" applyNumberFormat="1" applyFont="1" applyFill="1" applyBorder="1" applyAlignment="1" applyProtection="1">
      <alignment horizontal="center" vertical="center" wrapText="1"/>
      <protection/>
    </xf>
    <xf numFmtId="0" fontId="3" fillId="0" borderId="0" xfId="28" applyFont="1" applyAlignment="1" applyProtection="1">
      <alignment vertical="center" wrapText="1"/>
      <protection/>
    </xf>
    <xf numFmtId="0" fontId="3" fillId="4" borderId="0" xfId="31" applyNumberFormat="1" applyFont="1" applyFill="1" applyBorder="1" applyAlignment="1" applyProtection="1">
      <alignment horizontal="center" vertical="center" wrapText="1"/>
      <protection/>
    </xf>
    <xf numFmtId="14" fontId="3" fillId="2" borderId="3" xfId="29" applyNumberFormat="1" applyFont="1" applyFill="1" applyBorder="1" applyAlignment="1" applyProtection="1">
      <alignment horizontal="center" vertical="center" wrapText="1"/>
      <protection/>
    </xf>
    <xf numFmtId="14" fontId="3" fillId="2" borderId="2" xfId="29" applyNumberFormat="1" applyFont="1" applyFill="1" applyBorder="1" applyAlignment="1" applyProtection="1">
      <alignment horizontal="center" vertical="center" wrapText="1"/>
      <protection/>
    </xf>
    <xf numFmtId="49" fontId="1" fillId="4" borderId="0" xfId="31" applyNumberFormat="1" applyFont="1" applyFill="1" applyBorder="1" applyAlignment="1" applyProtection="1">
      <alignment horizontal="center" vertical="center" wrapText="1"/>
      <protection/>
    </xf>
    <xf numFmtId="0" fontId="3" fillId="4" borderId="0" xfId="29" applyFont="1" applyFill="1" applyBorder="1" applyAlignment="1" applyProtection="1">
      <alignment horizontal="center" vertical="center" wrapText="1"/>
      <protection/>
    </xf>
    <xf numFmtId="0" fontId="3" fillId="2" borderId="1" xfId="29" applyFont="1" applyFill="1" applyBorder="1" applyAlignment="1" applyProtection="1">
      <alignment horizontal="center" vertical="center" wrapText="1"/>
      <protection/>
    </xf>
    <xf numFmtId="49" fontId="3" fillId="4" borderId="2" xfId="31" applyNumberFormat="1" applyFont="1" applyFill="1" applyBorder="1" applyAlignment="1" applyProtection="1">
      <alignment horizontal="center" vertical="center" wrapText="1"/>
      <protection/>
    </xf>
    <xf numFmtId="49" fontId="3" fillId="2" borderId="4" xfId="29" applyNumberFormat="1" applyFont="1" applyFill="1" applyBorder="1" applyAlignment="1" applyProtection="1">
      <alignment horizontal="center" vertical="center" wrapText="1"/>
      <protection/>
    </xf>
    <xf numFmtId="49" fontId="3" fillId="2" borderId="1" xfId="29" applyNumberFormat="1" applyFont="1" applyFill="1" applyBorder="1" applyAlignment="1" applyProtection="1">
      <alignment horizontal="center" vertical="center" wrapText="1"/>
      <protection/>
    </xf>
    <xf numFmtId="0" fontId="3" fillId="3" borderId="3" xfId="28" applyFont="1" applyFill="1" applyBorder="1" applyAlignment="1" applyProtection="1">
      <alignment horizontal="center" vertical="center" wrapText="1"/>
      <protection locked="0"/>
    </xf>
    <xf numFmtId="49" fontId="7" fillId="4" borderId="2" xfId="29" applyNumberFormat="1" applyFont="1" applyFill="1" applyBorder="1" applyAlignment="1" applyProtection="1">
      <alignment horizontal="center" vertical="center" wrapText="1"/>
      <protection/>
    </xf>
    <xf numFmtId="49" fontId="7" fillId="3" borderId="3" xfId="29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49" fontId="1" fillId="4" borderId="6" xfId="31" applyNumberFormat="1" applyFont="1" applyFill="1" applyBorder="1" applyAlignment="1" applyProtection="1">
      <alignment horizontal="center" vertical="center" wrapText="1"/>
      <protection/>
    </xf>
    <xf numFmtId="0" fontId="3" fillId="4" borderId="7" xfId="29" applyFont="1" applyFill="1" applyBorder="1" applyAlignment="1" applyProtection="1">
      <alignment horizontal="center" vertical="center" wrapText="1"/>
      <protection/>
    </xf>
    <xf numFmtId="0" fontId="3" fillId="4" borderId="5" xfId="29" applyFont="1" applyFill="1" applyBorder="1" applyAlignment="1" applyProtection="1">
      <alignment horizontal="center" vertical="center" wrapText="1"/>
      <protection/>
    </xf>
    <xf numFmtId="0" fontId="3" fillId="4" borderId="8" xfId="28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49" fontId="8" fillId="5" borderId="9" xfId="15" applyNumberFormat="1" applyFont="1" applyFill="1" applyBorder="1" applyAlignment="1" applyProtection="1">
      <alignment horizontal="left" vertical="center" indent="1"/>
      <protection/>
    </xf>
    <xf numFmtId="0" fontId="3" fillId="5" borderId="10" xfId="0" applyFont="1" applyFill="1" applyBorder="1" applyAlignment="1" applyProtection="1">
      <alignment horizontal="center" vertical="top"/>
      <protection/>
    </xf>
    <xf numFmtId="49" fontId="8" fillId="5" borderId="11" xfId="15" applyNumberFormat="1" applyFont="1" applyFill="1" applyBorder="1" applyAlignment="1" applyProtection="1">
      <alignment horizontal="left" vertical="center" indent="1"/>
      <protection/>
    </xf>
    <xf numFmtId="0" fontId="3" fillId="5" borderId="12" xfId="0" applyFont="1" applyFill="1" applyBorder="1" applyAlignment="1" applyProtection="1">
      <alignment horizontal="center" vertical="top"/>
      <protection/>
    </xf>
    <xf numFmtId="0" fontId="3" fillId="5" borderId="13" xfId="0" applyFont="1" applyFill="1" applyBorder="1" applyAlignment="1" applyProtection="1">
      <alignment horizontal="center" vertical="top"/>
      <protection/>
    </xf>
    <xf numFmtId="49" fontId="1" fillId="4" borderId="14" xfId="31" applyNumberFormat="1" applyFont="1" applyFill="1" applyBorder="1" applyAlignment="1" applyProtection="1">
      <alignment horizontal="center" vertical="center" wrapText="1"/>
      <protection/>
    </xf>
    <xf numFmtId="49" fontId="1" fillId="4" borderId="15" xfId="31" applyNumberFormat="1" applyFont="1" applyFill="1" applyBorder="1" applyAlignment="1" applyProtection="1">
      <alignment horizontal="center" vertical="center" wrapText="1"/>
      <protection/>
    </xf>
    <xf numFmtId="0" fontId="3" fillId="0" borderId="16" xfId="28" applyFont="1" applyBorder="1" applyAlignment="1" applyProtection="1">
      <alignment vertical="center" wrapText="1"/>
      <protection/>
    </xf>
    <xf numFmtId="49" fontId="7" fillId="3" borderId="3" xfId="29" applyNumberFormat="1" applyFont="1" applyFill="1" applyBorder="1" applyAlignment="1" applyProtection="1">
      <alignment vertical="center" wrapText="1"/>
      <protection locked="0"/>
    </xf>
    <xf numFmtId="49" fontId="6" fillId="4" borderId="0" xfId="32" applyNumberFormat="1" applyFont="1" applyFill="1" applyBorder="1" applyAlignment="1" applyProtection="1">
      <alignment vertical="center" wrapText="1"/>
      <protection/>
    </xf>
    <xf numFmtId="0" fontId="7" fillId="4" borderId="0" xfId="29" applyFont="1" applyFill="1" applyBorder="1" applyAlignment="1" applyProtection="1">
      <alignment vertical="center" wrapText="1"/>
      <protection/>
    </xf>
    <xf numFmtId="49" fontId="7" fillId="3" borderId="2" xfId="29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/>
    </xf>
    <xf numFmtId="0" fontId="1" fillId="4" borderId="0" xfId="20" applyNumberFormat="1" applyFont="1" applyFill="1" applyBorder="1" applyAlignment="1" applyProtection="1">
      <alignment horizontal="center" wrapText="1"/>
      <protection/>
    </xf>
    <xf numFmtId="0" fontId="1" fillId="4" borderId="17" xfId="20" applyNumberFormat="1" applyFont="1" applyFill="1" applyBorder="1" applyAlignment="1" applyProtection="1">
      <alignment horizontal="center" wrapText="1"/>
      <protection/>
    </xf>
    <xf numFmtId="0" fontId="1" fillId="6" borderId="18" xfId="26" applyFont="1" applyFill="1" applyBorder="1" applyAlignment="1" applyProtection="1">
      <alignment horizontal="center" vertical="center" wrapText="1"/>
      <protection/>
    </xf>
    <xf numFmtId="0" fontId="1" fillId="6" borderId="18" xfId="23" applyFont="1" applyFill="1" applyBorder="1" applyAlignment="1" applyProtection="1">
      <alignment horizontal="center" vertical="center" wrapText="1"/>
      <protection/>
    </xf>
    <xf numFmtId="49" fontId="11" fillId="6" borderId="0" xfId="26" applyNumberFormat="1" applyFont="1" applyFill="1" applyBorder="1" applyAlignment="1" applyProtection="1">
      <alignment horizontal="center" vertical="center" wrapText="1"/>
      <protection/>
    </xf>
    <xf numFmtId="0" fontId="11" fillId="6" borderId="0" xfId="26" applyFont="1" applyFill="1" applyBorder="1" applyAlignment="1" applyProtection="1">
      <alignment horizontal="center" vertical="center" wrapText="1"/>
      <protection/>
    </xf>
    <xf numFmtId="49" fontId="3" fillId="6" borderId="19" xfId="26" applyNumberFormat="1" applyFont="1" applyFill="1" applyBorder="1" applyAlignment="1" applyProtection="1">
      <alignment horizontal="center" vertical="center" wrapText="1"/>
      <protection/>
    </xf>
    <xf numFmtId="49" fontId="3" fillId="3" borderId="19" xfId="26" applyNumberFormat="1" applyFont="1" applyFill="1" applyBorder="1" applyAlignment="1" applyProtection="1">
      <alignment vertical="center" wrapText="1"/>
      <protection locked="0"/>
    </xf>
    <xf numFmtId="2" fontId="12" fillId="7" borderId="19" xfId="30" applyNumberFormat="1" applyFont="1" applyFill="1" applyBorder="1" applyAlignment="1" applyProtection="1">
      <alignment horizontal="right" vertical="center"/>
      <protection locked="0"/>
    </xf>
    <xf numFmtId="2" fontId="12" fillId="4" borderId="19" xfId="30" applyNumberFormat="1" applyFont="1" applyFill="1" applyBorder="1" applyAlignment="1" applyProtection="1">
      <alignment horizontal="right" vertical="center"/>
      <protection/>
    </xf>
    <xf numFmtId="14" fontId="3" fillId="2" borderId="19" xfId="29" applyNumberFormat="1" applyFont="1" applyFill="1" applyBorder="1" applyAlignment="1" applyProtection="1">
      <alignment horizontal="center" vertical="center" wrapText="1"/>
      <protection/>
    </xf>
    <xf numFmtId="49" fontId="3" fillId="3" borderId="19" xfId="25" applyNumberFormat="1" applyFont="1" applyFill="1" applyBorder="1" applyAlignment="1" applyProtection="1">
      <alignment horizontal="left" vertical="center" wrapText="1"/>
      <protection locked="0"/>
    </xf>
    <xf numFmtId="49" fontId="3" fillId="7" borderId="20" xfId="26" applyNumberFormat="1" applyFont="1" applyFill="1" applyBorder="1" applyAlignment="1" applyProtection="1">
      <alignment horizontal="left" vertical="center" wrapText="1"/>
      <protection locked="0"/>
    </xf>
    <xf numFmtId="0" fontId="12" fillId="8" borderId="21" xfId="30" applyFont="1" applyFill="1" applyBorder="1" applyProtection="1">
      <alignment/>
      <protection/>
    </xf>
    <xf numFmtId="0" fontId="8" fillId="8" borderId="22" xfId="17" applyFont="1" applyFill="1" applyBorder="1" applyAlignment="1" applyProtection="1">
      <alignment horizontal="left" vertical="center" indent="1"/>
      <protection/>
    </xf>
    <xf numFmtId="0" fontId="12" fillId="8" borderId="22" xfId="30" applyFont="1" applyFill="1" applyBorder="1" applyProtection="1">
      <alignment/>
      <protection/>
    </xf>
    <xf numFmtId="0" fontId="12" fillId="8" borderId="23" xfId="30" applyFont="1" applyFill="1" applyBorder="1" applyProtection="1">
      <alignment/>
      <protection/>
    </xf>
    <xf numFmtId="0" fontId="12" fillId="4" borderId="24" xfId="30" applyFont="1" applyFill="1" applyBorder="1" applyProtection="1">
      <alignment/>
      <protection/>
    </xf>
    <xf numFmtId="0" fontId="8" fillId="4" borderId="25" xfId="17" applyFont="1" applyFill="1" applyBorder="1" applyAlignment="1" applyProtection="1">
      <alignment horizontal="left" vertical="center" indent="1"/>
      <protection/>
    </xf>
    <xf numFmtId="0" fontId="12" fillId="4" borderId="25" xfId="30" applyFont="1" applyFill="1" applyBorder="1" applyProtection="1">
      <alignment/>
      <protection/>
    </xf>
    <xf numFmtId="0" fontId="12" fillId="4" borderId="26" xfId="30" applyFont="1" applyFill="1" applyBorder="1" applyProtection="1">
      <alignment/>
      <protection/>
    </xf>
    <xf numFmtId="0" fontId="12" fillId="4" borderId="0" xfId="30" applyFont="1" applyFill="1" applyBorder="1" applyProtection="1">
      <alignment/>
      <protection/>
    </xf>
    <xf numFmtId="0" fontId="8" fillId="4" borderId="0" xfId="17" applyFont="1" applyFill="1" applyBorder="1" applyAlignment="1" applyProtection="1">
      <alignment horizontal="left" vertical="center" indent="1"/>
      <protection/>
    </xf>
    <xf numFmtId="0" fontId="3" fillId="4" borderId="0" xfId="26" applyFont="1" applyFill="1" applyBorder="1" applyAlignment="1" applyProtection="1">
      <alignment horizontal="right" vertical="center"/>
      <protection/>
    </xf>
    <xf numFmtId="0" fontId="3" fillId="4" borderId="0" xfId="26" applyFont="1" applyFill="1" applyBorder="1" applyAlignment="1" applyProtection="1">
      <alignment vertical="center"/>
      <protection/>
    </xf>
    <xf numFmtId="0" fontId="14" fillId="4" borderId="0" xfId="26" applyFont="1" applyFill="1" applyBorder="1" applyAlignment="1" applyProtection="1">
      <alignment vertical="center" wrapText="1"/>
      <protection/>
    </xf>
    <xf numFmtId="0" fontId="0" fillId="0" borderId="27" xfId="0" applyFont="1" applyBorder="1" applyAlignment="1" applyProtection="1">
      <alignment/>
      <protection/>
    </xf>
    <xf numFmtId="0" fontId="0" fillId="0" borderId="0" xfId="0" applyAlignment="1">
      <alignment horizontal="right"/>
    </xf>
    <xf numFmtId="49" fontId="1" fillId="4" borderId="18" xfId="22" applyNumberFormat="1" applyFont="1" applyFill="1" applyBorder="1" applyAlignment="1" applyProtection="1">
      <alignment horizontal="center" vertical="center" wrapText="1"/>
      <protection/>
    </xf>
    <xf numFmtId="0" fontId="1" fillId="4" borderId="18" xfId="22" applyFont="1" applyFill="1" applyBorder="1" applyAlignment="1" applyProtection="1">
      <alignment horizontal="center" vertical="center" wrapText="1"/>
      <protection/>
    </xf>
    <xf numFmtId="0" fontId="1" fillId="4" borderId="28" xfId="22" applyFont="1" applyFill="1" applyBorder="1" applyAlignment="1" applyProtection="1">
      <alignment horizontal="center" vertical="center" wrapText="1"/>
      <protection/>
    </xf>
    <xf numFmtId="49" fontId="11" fillId="4" borderId="0" xfId="22" applyNumberFormat="1" applyFont="1" applyFill="1" applyBorder="1" applyAlignment="1" applyProtection="1">
      <alignment horizontal="center" vertical="center" wrapText="1"/>
      <protection/>
    </xf>
    <xf numFmtId="0" fontId="11" fillId="4" borderId="0" xfId="22" applyFont="1" applyFill="1" applyBorder="1" applyAlignment="1" applyProtection="1">
      <alignment horizontal="center" vertical="center" wrapText="1"/>
      <protection/>
    </xf>
    <xf numFmtId="0" fontId="11" fillId="4" borderId="0" xfId="30" applyFont="1" applyFill="1" applyBorder="1" applyAlignment="1" applyProtection="1">
      <alignment horizontal="center" vertical="center"/>
      <protection/>
    </xf>
    <xf numFmtId="0" fontId="3" fillId="4" borderId="19" xfId="22" applyFont="1" applyFill="1" applyBorder="1" applyAlignment="1" applyProtection="1">
      <alignment horizontal="left" vertical="center" wrapText="1" indent="1"/>
      <protection/>
    </xf>
    <xf numFmtId="0" fontId="3" fillId="4" borderId="19" xfId="26" applyFont="1" applyFill="1" applyBorder="1" applyAlignment="1" applyProtection="1">
      <alignment horizontal="center" vertical="center" wrapText="1"/>
      <protection/>
    </xf>
    <xf numFmtId="49" fontId="3" fillId="7" borderId="19" xfId="25" applyNumberFormat="1" applyFont="1" applyFill="1" applyBorder="1" applyAlignment="1" applyProtection="1">
      <alignment horizontal="left" vertical="center" wrapText="1"/>
      <protection locked="0"/>
    </xf>
    <xf numFmtId="0" fontId="1" fillId="4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4" borderId="18" xfId="27" applyNumberFormat="1" applyFont="1" applyFill="1" applyBorder="1" applyAlignment="1" applyProtection="1">
      <alignment horizontal="center" vertical="center" wrapText="1"/>
      <protection/>
    </xf>
    <xf numFmtId="0" fontId="1" fillId="4" borderId="28" xfId="27" applyNumberFormat="1" applyFont="1" applyFill="1" applyBorder="1" applyAlignment="1" applyProtection="1">
      <alignment horizontal="center" vertical="center" wrapText="1"/>
      <protection/>
    </xf>
    <xf numFmtId="49" fontId="11" fillId="4" borderId="0" xfId="0" applyNumberFormat="1" applyFont="1" applyFill="1" applyBorder="1" applyAlignment="1" applyProtection="1">
      <alignment horizontal="center" vertical="center" wrapText="1"/>
      <protection/>
    </xf>
    <xf numFmtId="0" fontId="11" fillId="4" borderId="0" xfId="0" applyNumberFormat="1" applyFont="1" applyFill="1" applyBorder="1" applyAlignment="1" applyProtection="1">
      <alignment horizontal="center" vertical="center" wrapText="1"/>
      <protection/>
    </xf>
    <xf numFmtId="0" fontId="3" fillId="4" borderId="19" xfId="27" applyNumberFormat="1" applyFont="1" applyFill="1" applyBorder="1" applyAlignment="1" applyProtection="1">
      <alignment horizontal="center" vertical="center" wrapText="1"/>
      <protection/>
    </xf>
    <xf numFmtId="0" fontId="3" fillId="4" borderId="21" xfId="27" applyNumberFormat="1" applyFont="1" applyFill="1" applyBorder="1" applyAlignment="1" applyProtection="1">
      <alignment vertical="center"/>
      <protection/>
    </xf>
    <xf numFmtId="0" fontId="0" fillId="0" borderId="22" xfId="0" applyNumberFormat="1" applyBorder="1" applyAlignment="1" applyProtection="1">
      <alignment/>
      <protection/>
    </xf>
    <xf numFmtId="0" fontId="0" fillId="0" borderId="23" xfId="0" applyNumberFormat="1" applyBorder="1" applyAlignment="1" applyProtection="1">
      <alignment/>
      <protection/>
    </xf>
    <xf numFmtId="49" fontId="3" fillId="4" borderId="19" xfId="27" applyNumberFormat="1" applyFont="1" applyFill="1" applyBorder="1" applyAlignment="1" applyProtection="1">
      <alignment horizontal="center" vertical="center" wrapText="1"/>
      <protection/>
    </xf>
    <xf numFmtId="0" fontId="3" fillId="4" borderId="19" xfId="27" applyNumberFormat="1" applyFont="1" applyFill="1" applyBorder="1" applyAlignment="1" applyProtection="1">
      <alignment horizontal="left" vertical="center" wrapText="1" indent="1"/>
      <protection/>
    </xf>
    <xf numFmtId="14" fontId="3" fillId="4" borderId="19" xfId="29" applyNumberFormat="1" applyFont="1" applyFill="1" applyBorder="1" applyAlignment="1" applyProtection="1">
      <alignment horizontal="center" vertical="center" wrapText="1"/>
      <protection/>
    </xf>
    <xf numFmtId="49" fontId="3" fillId="7" borderId="20" xfId="27" applyNumberFormat="1" applyFont="1" applyFill="1" applyBorder="1" applyAlignment="1" applyProtection="1">
      <alignment horizontal="center" vertical="center" wrapText="1"/>
      <protection locked="0"/>
    </xf>
    <xf numFmtId="49" fontId="3" fillId="3" borderId="19" xfId="27" applyNumberFormat="1" applyFont="1" applyFill="1" applyBorder="1" applyAlignment="1" applyProtection="1">
      <alignment horizontal="center" vertical="center" wrapText="1"/>
      <protection locked="0"/>
    </xf>
    <xf numFmtId="49" fontId="3" fillId="7" borderId="19" xfId="27" applyNumberFormat="1" applyFont="1" applyFill="1" applyBorder="1" applyAlignment="1" applyProtection="1">
      <alignment horizontal="center" vertical="center" wrapText="1"/>
      <protection locked="0"/>
    </xf>
    <xf numFmtId="49" fontId="3" fillId="7" borderId="19" xfId="29" applyNumberFormat="1" applyFont="1" applyFill="1" applyBorder="1" applyAlignment="1" applyProtection="1">
      <alignment horizontal="center" vertical="center" wrapText="1"/>
      <protection locked="0"/>
    </xf>
    <xf numFmtId="14" fontId="3" fillId="4" borderId="20" xfId="29" applyNumberFormat="1" applyFont="1" applyFill="1" applyBorder="1" applyAlignment="1" applyProtection="1">
      <alignment horizontal="center" vertical="center" wrapText="1"/>
      <protection/>
    </xf>
    <xf numFmtId="0" fontId="3" fillId="8" borderId="21" xfId="0" applyNumberFormat="1" applyFont="1" applyFill="1" applyBorder="1" applyAlignment="1" applyProtection="1">
      <alignment horizontal="center" wrapText="1"/>
      <protection/>
    </xf>
    <xf numFmtId="0" fontId="8" fillId="8" borderId="22" xfId="16" applyFont="1" applyFill="1" applyBorder="1" applyAlignment="1" applyProtection="1">
      <alignment horizontal="left" vertical="center" wrapText="1" indent="1"/>
      <protection/>
    </xf>
    <xf numFmtId="0" fontId="3" fillId="8" borderId="22" xfId="0" applyNumberFormat="1" applyFont="1" applyFill="1" applyBorder="1" applyAlignment="1" applyProtection="1">
      <alignment wrapText="1"/>
      <protection/>
    </xf>
    <xf numFmtId="0" fontId="3" fillId="8" borderId="23" xfId="0" applyNumberFormat="1" applyFont="1" applyFill="1" applyBorder="1" applyAlignment="1" applyProtection="1">
      <alignment wrapText="1"/>
      <protection/>
    </xf>
    <xf numFmtId="0" fontId="1" fillId="4" borderId="21" xfId="29" applyFont="1" applyFill="1" applyBorder="1" applyAlignment="1" applyProtection="1">
      <alignment horizontal="center" vertical="center" wrapText="1"/>
      <protection/>
    </xf>
    <xf numFmtId="0" fontId="1" fillId="4" borderId="29" xfId="29" applyFont="1" applyFill="1" applyBorder="1" applyAlignment="1" applyProtection="1">
      <alignment horizontal="center" vertical="center" wrapText="1"/>
      <protection/>
    </xf>
    <xf numFmtId="0" fontId="1" fillId="4" borderId="24" xfId="29" applyFont="1" applyFill="1" applyBorder="1" applyAlignment="1" applyProtection="1">
      <alignment horizontal="center" vertical="center" wrapText="1"/>
      <protection/>
    </xf>
    <xf numFmtId="0" fontId="1" fillId="4" borderId="30" xfId="29" applyFont="1" applyFill="1" applyBorder="1" applyAlignment="1" applyProtection="1">
      <alignment horizontal="center" vertical="center" wrapText="1"/>
      <protection/>
    </xf>
    <xf numFmtId="49" fontId="1" fillId="4" borderId="31" xfId="31" applyNumberFormat="1" applyFont="1" applyFill="1" applyBorder="1" applyAlignment="1" applyProtection="1">
      <alignment horizontal="center" vertical="center" wrapText="1"/>
      <protection/>
    </xf>
    <xf numFmtId="49" fontId="1" fillId="4" borderId="32" xfId="31" applyNumberFormat="1" applyFont="1" applyFill="1" applyBorder="1" applyAlignment="1" applyProtection="1">
      <alignment horizontal="center" vertical="center" wrapText="1"/>
      <protection/>
    </xf>
    <xf numFmtId="49" fontId="1" fillId="4" borderId="21" xfId="31" applyNumberFormat="1" applyFont="1" applyFill="1" applyBorder="1" applyAlignment="1" applyProtection="1">
      <alignment horizontal="center" vertical="center" wrapText="1"/>
      <protection/>
    </xf>
    <xf numFmtId="49" fontId="1" fillId="4" borderId="22" xfId="31" applyNumberFormat="1" applyFont="1" applyFill="1" applyBorder="1" applyAlignment="1" applyProtection="1">
      <alignment horizontal="center" vertical="center" wrapText="1"/>
      <protection/>
    </xf>
    <xf numFmtId="49" fontId="1" fillId="4" borderId="23" xfId="31" applyNumberFormat="1" applyFont="1" applyFill="1" applyBorder="1" applyAlignment="1" applyProtection="1">
      <alignment horizontal="center" vertical="center" wrapText="1"/>
      <protection/>
    </xf>
    <xf numFmtId="49" fontId="1" fillId="4" borderId="33" xfId="31" applyNumberFormat="1" applyFont="1" applyFill="1" applyBorder="1" applyAlignment="1" applyProtection="1">
      <alignment horizontal="center" vertical="center" wrapText="1"/>
      <protection/>
    </xf>
    <xf numFmtId="49" fontId="1" fillId="4" borderId="34" xfId="31" applyNumberFormat="1" applyFont="1" applyFill="1" applyBorder="1" applyAlignment="1" applyProtection="1">
      <alignment horizontal="center" vertical="center" wrapText="1"/>
      <protection/>
    </xf>
    <xf numFmtId="0" fontId="3" fillId="4" borderId="0" xfId="28" applyFont="1" applyFill="1" applyBorder="1" applyAlignment="1" applyProtection="1">
      <alignment horizontal="center" vertical="center" wrapText="1"/>
      <protection/>
    </xf>
    <xf numFmtId="0" fontId="1" fillId="4" borderId="24" xfId="31" applyNumberFormat="1" applyFont="1" applyFill="1" applyBorder="1" applyAlignment="1" applyProtection="1">
      <alignment horizontal="center" vertical="center" wrapText="1"/>
      <protection/>
    </xf>
    <xf numFmtId="0" fontId="1" fillId="4" borderId="35" xfId="31" applyNumberFormat="1" applyFont="1" applyFill="1" applyBorder="1" applyAlignment="1" applyProtection="1">
      <alignment horizontal="center" vertical="center" wrapText="1"/>
      <protection/>
    </xf>
    <xf numFmtId="49" fontId="6" fillId="4" borderId="21" xfId="32" applyNumberFormat="1" applyFont="1" applyFill="1" applyBorder="1" applyAlignment="1" applyProtection="1">
      <alignment horizontal="center" vertical="center" wrapText="1"/>
      <protection/>
    </xf>
    <xf numFmtId="49" fontId="6" fillId="4" borderId="22" xfId="32" applyNumberFormat="1" applyFont="1" applyFill="1" applyBorder="1" applyAlignment="1" applyProtection="1">
      <alignment horizontal="center" vertical="center" wrapText="1"/>
      <protection/>
    </xf>
    <xf numFmtId="49" fontId="6" fillId="4" borderId="23" xfId="32" applyNumberFormat="1" applyFont="1" applyFill="1" applyBorder="1" applyAlignment="1" applyProtection="1">
      <alignment horizontal="center" vertical="center" wrapText="1"/>
      <protection/>
    </xf>
    <xf numFmtId="49" fontId="6" fillId="4" borderId="36" xfId="32" applyNumberFormat="1" applyFont="1" applyFill="1" applyBorder="1" applyAlignment="1" applyProtection="1">
      <alignment horizontal="center" vertical="center" wrapText="1"/>
      <protection/>
    </xf>
    <xf numFmtId="49" fontId="6" fillId="4" borderId="24" xfId="32" applyNumberFormat="1" applyFont="1" applyFill="1" applyBorder="1" applyAlignment="1" applyProtection="1">
      <alignment horizontal="center" vertical="center" wrapText="1"/>
      <protection/>
    </xf>
    <xf numFmtId="49" fontId="6" fillId="4" borderId="35" xfId="32" applyNumberFormat="1" applyFont="1" applyFill="1" applyBorder="1" applyAlignment="1" applyProtection="1">
      <alignment horizontal="center" vertical="center" wrapText="1"/>
      <protection/>
    </xf>
    <xf numFmtId="49" fontId="6" fillId="4" borderId="31" xfId="32" applyNumberFormat="1" applyFont="1" applyFill="1" applyBorder="1" applyAlignment="1" applyProtection="1">
      <alignment horizontal="center" vertical="center" wrapText="1"/>
      <protection/>
    </xf>
    <xf numFmtId="49" fontId="6" fillId="4" borderId="32" xfId="32" applyNumberFormat="1" applyFont="1" applyFill="1" applyBorder="1" applyAlignment="1" applyProtection="1">
      <alignment horizontal="center" vertical="center" wrapText="1"/>
      <protection/>
    </xf>
    <xf numFmtId="0" fontId="6" fillId="0" borderId="19" xfId="29" applyFont="1" applyFill="1" applyBorder="1" applyAlignment="1" applyProtection="1">
      <alignment horizontal="center" vertical="center" wrapText="1"/>
      <protection/>
    </xf>
    <xf numFmtId="0" fontId="6" fillId="0" borderId="20" xfId="29" applyFont="1" applyFill="1" applyBorder="1" applyAlignment="1" applyProtection="1">
      <alignment horizontal="center" vertical="center" wrapText="1"/>
      <protection/>
    </xf>
    <xf numFmtId="49" fontId="7" fillId="4" borderId="33" xfId="32" applyNumberFormat="1" applyFont="1" applyFill="1" applyBorder="1" applyAlignment="1" applyProtection="1">
      <alignment horizontal="center" vertical="center" wrapText="1"/>
      <protection/>
    </xf>
    <xf numFmtId="49" fontId="7" fillId="4" borderId="34" xfId="32" applyNumberFormat="1" applyFont="1" applyFill="1" applyBorder="1" applyAlignment="1" applyProtection="1">
      <alignment horizontal="center" vertical="center" wrapText="1"/>
      <protection/>
    </xf>
    <xf numFmtId="49" fontId="7" fillId="4" borderId="31" xfId="32" applyNumberFormat="1" applyFont="1" applyFill="1" applyBorder="1" applyAlignment="1" applyProtection="1">
      <alignment horizontal="center" vertical="center" wrapText="1"/>
      <protection/>
    </xf>
    <xf numFmtId="49" fontId="7" fillId="4" borderId="32" xfId="32" applyNumberFormat="1" applyFont="1" applyFill="1" applyBorder="1" applyAlignment="1" applyProtection="1">
      <alignment horizontal="center" vertical="center" wrapText="1"/>
      <protection/>
    </xf>
    <xf numFmtId="0" fontId="3" fillId="4" borderId="0" xfId="29" applyFont="1" applyFill="1" applyBorder="1" applyAlignment="1" applyProtection="1">
      <alignment horizontal="center" vertical="center" wrapText="1"/>
      <protection/>
    </xf>
    <xf numFmtId="0" fontId="1" fillId="4" borderId="37" xfId="29" applyFont="1" applyFill="1" applyBorder="1" applyAlignment="1" applyProtection="1">
      <alignment horizontal="center" vertical="center" wrapText="1"/>
      <protection/>
    </xf>
    <xf numFmtId="0" fontId="1" fillId="4" borderId="38" xfId="29" applyFont="1" applyFill="1" applyBorder="1" applyAlignment="1" applyProtection="1">
      <alignment horizontal="center" vertical="center" wrapText="1"/>
      <protection/>
    </xf>
    <xf numFmtId="49" fontId="0" fillId="3" borderId="39" xfId="0" applyNumberFormat="1" applyFill="1" applyBorder="1" applyAlignment="1" applyProtection="1">
      <alignment horizontal="center" vertical="center" wrapText="1"/>
      <protection locked="0"/>
    </xf>
    <xf numFmtId="49" fontId="0" fillId="3" borderId="40" xfId="0" applyNumberFormat="1" applyFill="1" applyBorder="1" applyAlignment="1" applyProtection="1">
      <alignment horizontal="center" vertical="center" wrapText="1"/>
      <protection locked="0"/>
    </xf>
    <xf numFmtId="0" fontId="1" fillId="9" borderId="24" xfId="29" applyFont="1" applyFill="1" applyBorder="1" applyAlignment="1" applyProtection="1">
      <alignment horizontal="center" vertical="center" wrapText="1"/>
      <protection/>
    </xf>
    <xf numFmtId="0" fontId="1" fillId="9" borderId="25" xfId="29" applyFont="1" applyFill="1" applyBorder="1" applyAlignment="1" applyProtection="1">
      <alignment horizontal="center" vertical="center" wrapText="1"/>
      <protection/>
    </xf>
    <xf numFmtId="0" fontId="7" fillId="4" borderId="33" xfId="29" applyFont="1" applyFill="1" applyBorder="1" applyAlignment="1" applyProtection="1">
      <alignment horizontal="center" vertical="center" wrapText="1"/>
      <protection/>
    </xf>
    <xf numFmtId="0" fontId="7" fillId="4" borderId="34" xfId="29" applyFont="1" applyFill="1" applyBorder="1" applyAlignment="1" applyProtection="1">
      <alignment horizontal="center" vertical="center" wrapText="1"/>
      <protection/>
    </xf>
    <xf numFmtId="0" fontId="1" fillId="6" borderId="21" xfId="23" applyFont="1" applyFill="1" applyBorder="1" applyAlignment="1" applyProtection="1">
      <alignment horizontal="center" vertical="center" wrapText="1"/>
      <protection/>
    </xf>
    <xf numFmtId="0" fontId="1" fillId="6" borderId="22" xfId="23" applyFont="1" applyFill="1" applyBorder="1" applyAlignment="1" applyProtection="1">
      <alignment horizontal="center" vertical="center" wrapText="1"/>
      <protection/>
    </xf>
    <xf numFmtId="0" fontId="1" fillId="6" borderId="41" xfId="23" applyFont="1" applyFill="1" applyBorder="1" applyAlignment="1" applyProtection="1">
      <alignment horizontal="center" vertical="center" wrapText="1"/>
      <protection/>
    </xf>
    <xf numFmtId="0" fontId="1" fillId="6" borderId="19" xfId="26" applyFont="1" applyFill="1" applyBorder="1" applyAlignment="1" applyProtection="1">
      <alignment horizontal="center" vertical="center" wrapText="1"/>
      <protection/>
    </xf>
    <xf numFmtId="0" fontId="1" fillId="6" borderId="18" xfId="26" applyFont="1" applyFill="1" applyBorder="1" applyAlignment="1" applyProtection="1">
      <alignment horizontal="center" vertical="center" wrapText="1"/>
      <protection/>
    </xf>
    <xf numFmtId="49" fontId="1" fillId="6" borderId="19" xfId="26" applyNumberFormat="1" applyFont="1" applyFill="1" applyBorder="1" applyAlignment="1" applyProtection="1">
      <alignment horizontal="center" vertical="center" wrapText="1"/>
      <protection/>
    </xf>
    <xf numFmtId="49" fontId="1" fillId="6" borderId="18" xfId="26" applyNumberFormat="1" applyFont="1" applyFill="1" applyBorder="1" applyAlignment="1" applyProtection="1">
      <alignment horizontal="center" vertical="center" wrapText="1"/>
      <protection/>
    </xf>
    <xf numFmtId="0" fontId="1" fillId="6" borderId="42" xfId="22" applyFont="1" applyFill="1" applyBorder="1" applyAlignment="1" applyProtection="1">
      <alignment horizontal="center" vertical="center" wrapText="1"/>
      <protection/>
    </xf>
    <xf numFmtId="0" fontId="1" fillId="6" borderId="43" xfId="22" applyFont="1" applyFill="1" applyBorder="1" applyAlignment="1" applyProtection="1">
      <alignment horizontal="center" vertical="center" wrapText="1"/>
      <protection/>
    </xf>
    <xf numFmtId="0" fontId="1" fillId="6" borderId="44" xfId="22" applyFont="1" applyFill="1" applyBorder="1" applyAlignment="1" applyProtection="1">
      <alignment horizontal="center" vertical="center" wrapText="1"/>
      <protection/>
    </xf>
    <xf numFmtId="0" fontId="1" fillId="6" borderId="20" xfId="26" applyFont="1" applyFill="1" applyBorder="1" applyAlignment="1" applyProtection="1">
      <alignment horizontal="center" vertical="center" wrapText="1"/>
      <protection/>
    </xf>
    <xf numFmtId="0" fontId="1" fillId="6" borderId="28" xfId="26" applyFont="1" applyFill="1" applyBorder="1" applyAlignment="1" applyProtection="1">
      <alignment horizontal="center" vertical="center" wrapText="1"/>
      <protection/>
    </xf>
    <xf numFmtId="0" fontId="1" fillId="9" borderId="45" xfId="20" applyNumberFormat="1" applyFont="1" applyFill="1" applyBorder="1" applyAlignment="1" applyProtection="1">
      <alignment horizontal="center" vertical="center" wrapText="1"/>
      <protection/>
    </xf>
    <xf numFmtId="0" fontId="1" fillId="9" borderId="17" xfId="20" applyNumberFormat="1" applyFont="1" applyFill="1" applyBorder="1" applyAlignment="1" applyProtection="1">
      <alignment horizontal="center" vertical="center" wrapText="1"/>
      <protection/>
    </xf>
    <xf numFmtId="0" fontId="0" fillId="9" borderId="46" xfId="20" applyNumberFormat="1" applyFont="1" applyFill="1" applyBorder="1" applyAlignment="1" applyProtection="1">
      <alignment horizontal="center" vertical="center" wrapText="1"/>
      <protection/>
    </xf>
    <xf numFmtId="0" fontId="0" fillId="9" borderId="27" xfId="20" applyNumberFormat="1" applyFont="1" applyFill="1" applyBorder="1" applyAlignment="1" applyProtection="1">
      <alignment horizontal="center" vertical="center" wrapText="1"/>
      <protection/>
    </xf>
    <xf numFmtId="0" fontId="1" fillId="6" borderId="19" xfId="23" applyFont="1" applyFill="1" applyBorder="1" applyAlignment="1" applyProtection="1">
      <alignment horizontal="center" vertical="center" wrapText="1"/>
      <protection/>
    </xf>
    <xf numFmtId="0" fontId="1" fillId="6" borderId="18" xfId="23" applyFont="1" applyFill="1" applyBorder="1" applyAlignment="1" applyProtection="1">
      <alignment horizontal="center" vertical="center" wrapText="1"/>
      <protection/>
    </xf>
    <xf numFmtId="49" fontId="1" fillId="4" borderId="42" xfId="22" applyNumberFormat="1" applyFont="1" applyFill="1" applyBorder="1" applyAlignment="1" applyProtection="1">
      <alignment horizontal="center" vertical="center" wrapText="1"/>
      <protection/>
    </xf>
    <xf numFmtId="49" fontId="1" fillId="4" borderId="43" xfId="22" applyNumberFormat="1" applyFont="1" applyFill="1" applyBorder="1" applyAlignment="1" applyProtection="1">
      <alignment horizontal="center" vertical="center" wrapText="1"/>
      <protection/>
    </xf>
    <xf numFmtId="49" fontId="1" fillId="4" borderId="47" xfId="22" applyNumberFormat="1" applyFont="1" applyFill="1" applyBorder="1" applyAlignment="1" applyProtection="1">
      <alignment horizontal="center" vertical="center" wrapText="1"/>
      <protection/>
    </xf>
    <xf numFmtId="0" fontId="1" fillId="4" borderId="42" xfId="26" applyFont="1" applyFill="1" applyBorder="1" applyAlignment="1" applyProtection="1">
      <alignment horizontal="center" vertical="center" wrapText="1"/>
      <protection/>
    </xf>
    <xf numFmtId="0" fontId="1" fillId="4" borderId="43" xfId="26" applyFont="1" applyFill="1" applyBorder="1" applyAlignment="1" applyProtection="1">
      <alignment horizontal="center" vertical="center" wrapText="1"/>
      <protection/>
    </xf>
    <xf numFmtId="0" fontId="1" fillId="4" borderId="47" xfId="26" applyFont="1" applyFill="1" applyBorder="1" applyAlignment="1" applyProtection="1">
      <alignment horizontal="center" vertical="center" wrapText="1"/>
      <protection/>
    </xf>
    <xf numFmtId="0" fontId="1" fillId="9" borderId="45" xfId="21" applyNumberFormat="1" applyFont="1" applyFill="1" applyBorder="1" applyAlignment="1" applyProtection="1">
      <alignment horizontal="center" vertical="center" wrapText="1"/>
      <protection/>
    </xf>
    <xf numFmtId="0" fontId="1" fillId="9" borderId="17" xfId="21" applyNumberFormat="1" applyFont="1" applyFill="1" applyBorder="1" applyAlignment="1" applyProtection="1">
      <alignment horizontal="center" vertical="center" wrapText="1"/>
      <protection/>
    </xf>
    <xf numFmtId="0" fontId="1" fillId="4" borderId="24" xfId="22" applyFont="1" applyFill="1" applyBorder="1" applyAlignment="1" applyProtection="1">
      <alignment horizontal="center" vertical="center" wrapText="1"/>
      <protection/>
    </xf>
    <xf numFmtId="0" fontId="1" fillId="4" borderId="48" xfId="22" applyFont="1" applyFill="1" applyBorder="1" applyAlignment="1" applyProtection="1">
      <alignment horizontal="center" vertical="center" wrapText="1"/>
      <protection/>
    </xf>
    <xf numFmtId="0" fontId="11" fillId="4" borderId="49" xfId="22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9" borderId="45" xfId="0" applyNumberFormat="1" applyFont="1" applyFill="1" applyBorder="1" applyAlignment="1" applyProtection="1">
      <alignment horizontal="center" vertical="center"/>
      <protection/>
    </xf>
    <xf numFmtId="0" fontId="1" fillId="9" borderId="17" xfId="0" applyNumberFormat="1" applyFont="1" applyFill="1" applyBorder="1" applyAlignment="1" applyProtection="1">
      <alignment horizontal="center" vertical="center"/>
      <protection/>
    </xf>
    <xf numFmtId="0" fontId="3" fillId="9" borderId="46" xfId="0" applyNumberFormat="1" applyFont="1" applyFill="1" applyBorder="1" applyAlignment="1" applyProtection="1">
      <alignment horizontal="center" vertical="center"/>
      <protection/>
    </xf>
    <xf numFmtId="0" fontId="3" fillId="9" borderId="27" xfId="0" applyNumberFormat="1" applyFont="1" applyFill="1" applyBorder="1" applyAlignment="1" applyProtection="1">
      <alignment horizontal="center" vertical="center"/>
      <protection/>
    </xf>
    <xf numFmtId="0" fontId="1" fillId="9" borderId="45" xfId="24" applyFont="1" applyFill="1" applyBorder="1" applyAlignment="1" applyProtection="1">
      <alignment horizontal="center" vertical="center"/>
      <protection/>
    </xf>
    <xf numFmtId="0" fontId="1" fillId="9" borderId="17" xfId="24" applyFont="1" applyFill="1" applyBorder="1" applyAlignment="1" applyProtection="1">
      <alignment horizontal="center" vertical="center"/>
      <protection/>
    </xf>
    <xf numFmtId="0" fontId="1" fillId="9" borderId="50" xfId="24" applyFont="1" applyFill="1" applyBorder="1" applyAlignment="1" applyProtection="1">
      <alignment horizontal="center" vertical="center"/>
      <protection/>
    </xf>
    <xf numFmtId="0" fontId="3" fillId="9" borderId="46" xfId="24" applyFont="1" applyFill="1" applyBorder="1" applyAlignment="1" applyProtection="1">
      <alignment horizontal="center" vertical="center" wrapText="1"/>
      <protection/>
    </xf>
    <xf numFmtId="0" fontId="3" fillId="9" borderId="27" xfId="24" applyFont="1" applyFill="1" applyBorder="1" applyAlignment="1" applyProtection="1">
      <alignment horizontal="center" vertical="center" wrapText="1"/>
      <protection/>
    </xf>
    <xf numFmtId="0" fontId="3" fillId="9" borderId="51" xfId="24" applyFont="1" applyFill="1" applyBorder="1" applyAlignment="1" applyProtection="1">
      <alignment horizontal="center" vertical="center" wrapText="1"/>
      <protection/>
    </xf>
  </cellXfs>
  <cellStyles count="22">
    <cellStyle name="Normal" xfId="0"/>
    <cellStyle name="Hyperlink" xfId="15"/>
    <cellStyle name="Гиперссылка 3" xfId="16"/>
    <cellStyle name="Гиперссылка_JKH.OPEN.INFO.HVS(v3.5)_цены161210" xfId="17"/>
    <cellStyle name="Currency" xfId="18"/>
    <cellStyle name="Currency [0]" xfId="19"/>
    <cellStyle name="Обычный 14" xfId="20"/>
    <cellStyle name="Обычный 15" xfId="21"/>
    <cellStyle name="Обычный 2" xfId="22"/>
    <cellStyle name="Обычный_BALANCE.WARM.2007YEAR(FACT)" xfId="23"/>
    <cellStyle name="Обычный_Forma_1" xfId="24"/>
    <cellStyle name="Обычный_JKH.OPEN.INFO.GVS(v3.5)_цены161210" xfId="25"/>
    <cellStyle name="Обычный_JKH.OPEN.INFO.HVS(v3.5)_цены161210" xfId="26"/>
    <cellStyle name="Обычный_JKH.OPEN.INFO.PRICE.VO_v4.0(10.02.11)" xfId="27"/>
    <cellStyle name="Обычный_PRIL1.ELECTR" xfId="28"/>
    <cellStyle name="Обычный_ЖКУ_проект3" xfId="29"/>
    <cellStyle name="Обычный_ТС цены" xfId="30"/>
    <cellStyle name="Обычный_форма 1 водопровод для орг" xfId="31"/>
    <cellStyle name="Обычный_форма 1 водопровод для орг_CALC.KV.4.78(v1.0)" xfId="32"/>
    <cellStyle name="Percent" xfId="33"/>
    <cellStyle name="Comma" xfId="34"/>
    <cellStyle name="Comma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PRICE.HVS%20&#1092;&#1072;&#1082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ХВС цены"/>
      <sheetName val="ХВС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</sheetNames>
    <sheetDataSet>
      <sheetData sheetId="4">
        <row r="12">
          <cell r="G12" t="str">
            <v>01.04.2011</v>
          </cell>
        </row>
        <row r="13">
          <cell r="G13" t="str">
            <v>31.12.2011</v>
          </cell>
        </row>
        <row r="19">
          <cell r="G19" t="str">
            <v>МУП "Городская коммунальная служба"</v>
          </cell>
        </row>
        <row r="28">
          <cell r="E28" t="str">
            <v>Вид товара</v>
          </cell>
        </row>
        <row r="29">
          <cell r="E29" t="str">
            <v>Техническая вода</v>
          </cell>
        </row>
        <row r="30">
          <cell r="E30" t="str">
            <v>Питьевая вода</v>
          </cell>
        </row>
        <row r="31">
          <cell r="E31" t="str">
            <v>Подвозная вода</v>
          </cell>
        </row>
      </sheetData>
      <sheetData sheetId="12">
        <row r="2">
          <cell r="A2" t="str">
            <v>да</v>
          </cell>
          <cell r="AD2" t="str">
            <v>Водоснабжение (подъем, очистка, транспортировка)</v>
          </cell>
        </row>
        <row r="3">
          <cell r="A3" t="str">
            <v>нет</v>
          </cell>
          <cell r="S3" t="str">
            <v>на официальном сайте организации</v>
          </cell>
          <cell r="AD3" t="str">
            <v>Подъем</v>
          </cell>
        </row>
        <row r="4">
          <cell r="S4" t="str">
            <v>на сайте регулирующего органа</v>
          </cell>
          <cell r="AD4" t="str">
            <v>Транспортировка</v>
          </cell>
        </row>
      </sheetData>
      <sheetData sheetId="15">
        <row r="2">
          <cell r="D2" t="str">
            <v>Андреапольский муниципальный район</v>
          </cell>
        </row>
        <row r="3">
          <cell r="D3" t="str">
            <v>Бежецкий муниципальный район</v>
          </cell>
        </row>
        <row r="4">
          <cell r="D4" t="str">
            <v>Бельский муниципальный район</v>
          </cell>
        </row>
        <row r="5">
          <cell r="D5" t="str">
            <v>Бологовский муниципальный район</v>
          </cell>
        </row>
        <row r="6">
          <cell r="D6" t="str">
            <v>Весьегонский муниципальный район</v>
          </cell>
        </row>
        <row r="7">
          <cell r="D7" t="str">
            <v>Вышневолоцкий муниципальный район</v>
          </cell>
        </row>
        <row r="8">
          <cell r="D8" t="str">
            <v>Городской округ город Вышний Волочек</v>
          </cell>
        </row>
        <row r="9">
          <cell r="D9" t="str">
            <v>Городской округ город Кимры</v>
          </cell>
        </row>
        <row r="10">
          <cell r="D10" t="str">
            <v>Городской округ город Ржев</v>
          </cell>
        </row>
        <row r="11">
          <cell r="D11" t="str">
            <v>Городской округ город Тверь</v>
          </cell>
        </row>
        <row r="12">
          <cell r="D12" t="str">
            <v>Городской округ город Торжок</v>
          </cell>
        </row>
        <row r="13">
          <cell r="D13" t="str">
            <v>Городской округ поселок Озерный (ЗАТО)</v>
          </cell>
        </row>
        <row r="14">
          <cell r="D14" t="str">
            <v>Городской округ поселок Солнечный (ЗАТО)</v>
          </cell>
        </row>
        <row r="15">
          <cell r="D15" t="str">
            <v>Жарковский муниципальный район</v>
          </cell>
        </row>
        <row r="16">
          <cell r="D16" t="str">
            <v>Западнодвинский муниципальный район</v>
          </cell>
        </row>
        <row r="17">
          <cell r="D17" t="str">
            <v>Зубцовский муниципальный район</v>
          </cell>
        </row>
        <row r="18">
          <cell r="D18" t="str">
            <v>Калининский муниципальный район</v>
          </cell>
        </row>
        <row r="19">
          <cell r="D19" t="str">
            <v>Калязинский муниципальный район</v>
          </cell>
        </row>
        <row r="20">
          <cell r="D20" t="str">
            <v>Кашинский муниципальный район</v>
          </cell>
        </row>
        <row r="21">
          <cell r="D21" t="str">
            <v>Кесовогорский муниципальный район</v>
          </cell>
        </row>
        <row r="22">
          <cell r="D22" t="str">
            <v>Кимрский муниципальный район</v>
          </cell>
        </row>
        <row r="23">
          <cell r="D23" t="str">
            <v>Конаковский муниципальный район</v>
          </cell>
        </row>
        <row r="24">
          <cell r="D24" t="str">
            <v>Краснохолмский муниципальный район</v>
          </cell>
        </row>
        <row r="25">
          <cell r="D25" t="str">
            <v>Кувшиновский муниципальный район</v>
          </cell>
        </row>
        <row r="26">
          <cell r="D26" t="str">
            <v>Лесной муниципальный район</v>
          </cell>
        </row>
        <row r="27">
          <cell r="D27" t="str">
            <v>Лихославльский муниципальный район</v>
          </cell>
        </row>
        <row r="28">
          <cell r="D28" t="str">
            <v>Максатихинский муниципальный район</v>
          </cell>
        </row>
        <row r="29">
          <cell r="D29" t="str">
            <v>Молоковский муниципальный район</v>
          </cell>
        </row>
        <row r="30">
          <cell r="D30" t="str">
            <v>Нелидовский муниципальный район</v>
          </cell>
        </row>
        <row r="31">
          <cell r="D31" t="str">
            <v>Оленинский муниципальный район</v>
          </cell>
        </row>
        <row r="32">
          <cell r="D32" t="str">
            <v>Осташковский муниципальный район</v>
          </cell>
        </row>
        <row r="33">
          <cell r="D33" t="str">
            <v>Пеновский муниципальный район</v>
          </cell>
        </row>
        <row r="34">
          <cell r="D34" t="str">
            <v>Рамешковский муниципальный район</v>
          </cell>
        </row>
        <row r="35">
          <cell r="D35" t="str">
            <v>Ржевский муниципальный район</v>
          </cell>
        </row>
        <row r="36">
          <cell r="D36" t="str">
            <v>Сандовский муниципальный район</v>
          </cell>
        </row>
        <row r="37">
          <cell r="D37" t="str">
            <v>Селижаровский муниципальный район</v>
          </cell>
        </row>
        <row r="38">
          <cell r="D38" t="str">
            <v>Сонковский муниципальный район</v>
          </cell>
        </row>
        <row r="39">
          <cell r="D39" t="str">
            <v>Спировский муниципальный район</v>
          </cell>
        </row>
        <row r="40">
          <cell r="D40" t="str">
            <v>Старицкий муниципальный район</v>
          </cell>
        </row>
        <row r="41">
          <cell r="D41" t="str">
            <v>Торжокский муниципальный район</v>
          </cell>
        </row>
        <row r="42">
          <cell r="D42" t="str">
            <v>Торопецкий муниципальный район</v>
          </cell>
        </row>
        <row r="43">
          <cell r="D43" t="str">
            <v>Удомельский муниципальный район</v>
          </cell>
        </row>
        <row r="44">
          <cell r="D44" t="str">
            <v>Фировский муниципальный район</v>
          </cell>
        </row>
        <row r="261">
          <cell r="B261" t="str">
            <v>Ботовское сельское поселение</v>
          </cell>
        </row>
        <row r="262">
          <cell r="B262" t="str">
            <v>Городское поселение город Осташков</v>
          </cell>
        </row>
        <row r="263">
          <cell r="B263" t="str">
            <v>Ждановское сельское поселение</v>
          </cell>
        </row>
        <row r="264">
          <cell r="B264" t="str">
            <v>Залучьенское сельское поселение</v>
          </cell>
        </row>
        <row r="265">
          <cell r="B265" t="str">
            <v>Замошское сельское поселение</v>
          </cell>
        </row>
        <row r="266">
          <cell r="B266" t="str">
            <v>Мошенское сельское поселение</v>
          </cell>
        </row>
        <row r="267">
          <cell r="B267" t="str">
            <v>Осташковский муниципальный район</v>
          </cell>
        </row>
        <row r="268">
          <cell r="B268" t="str">
            <v>Свапущенское сельское поселение</v>
          </cell>
        </row>
        <row r="269">
          <cell r="B269" t="str">
            <v>Святосельское сельское поселение</v>
          </cell>
        </row>
        <row r="270">
          <cell r="B270" t="str">
            <v>Сиговское сельское поселение</v>
          </cell>
        </row>
        <row r="271">
          <cell r="B271" t="str">
            <v>Сорожское сельское поселение</v>
          </cell>
        </row>
        <row r="272">
          <cell r="B272" t="str">
            <v>Хитинское сельское поселение</v>
          </cell>
        </row>
        <row r="273">
          <cell r="B273" t="str">
            <v>Щучьенское сельское поселение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17.8515625" style="0" customWidth="1"/>
    <col min="2" max="2" width="43.7109375" style="0" customWidth="1"/>
    <col min="3" max="3" width="29.28125" style="0" customWidth="1"/>
  </cols>
  <sheetData>
    <row r="1" ht="12.75">
      <c r="C1" s="65" t="s">
        <v>158</v>
      </c>
    </row>
    <row r="2" spans="1:3" ht="13.5" customHeight="1" thickBot="1">
      <c r="A2" s="131" t="s">
        <v>73</v>
      </c>
      <c r="B2" s="132"/>
      <c r="C2" s="132"/>
    </row>
    <row r="4" spans="1:3" ht="13.5" thickBot="1">
      <c r="A4" s="100" t="s">
        <v>0</v>
      </c>
      <c r="B4" s="101"/>
      <c r="C4" s="1" t="s">
        <v>1</v>
      </c>
    </row>
    <row r="5" spans="1:3" ht="12.75">
      <c r="A5" s="2"/>
      <c r="B5" s="3"/>
      <c r="C5" s="2"/>
    </row>
    <row r="6" spans="1:3" ht="13.5" thickBot="1">
      <c r="A6" s="102" t="s">
        <v>2</v>
      </c>
      <c r="B6" s="103"/>
      <c r="C6" s="4" t="s">
        <v>3</v>
      </c>
    </row>
    <row r="7" spans="1:3" ht="12.75">
      <c r="A7" s="5"/>
      <c r="B7" s="6"/>
      <c r="C7" s="7"/>
    </row>
    <row r="8" spans="1:3" ht="12.75">
      <c r="A8" s="104" t="s">
        <v>4</v>
      </c>
      <c r="B8" s="105"/>
      <c r="C8" s="106"/>
    </row>
    <row r="9" spans="1:3" ht="12.75">
      <c r="A9" s="107" t="s">
        <v>5</v>
      </c>
      <c r="B9" s="108"/>
      <c r="C9" s="8" t="s">
        <v>6</v>
      </c>
    </row>
    <row r="10" spans="1:3" ht="13.5" thickBot="1">
      <c r="A10" s="102" t="s">
        <v>7</v>
      </c>
      <c r="B10" s="103"/>
      <c r="C10" s="9" t="s">
        <v>8</v>
      </c>
    </row>
    <row r="11" spans="1:3" ht="12.75">
      <c r="A11" s="10"/>
      <c r="B11" s="3"/>
      <c r="C11" s="11"/>
    </row>
    <row r="12" spans="1:3" ht="38.25" customHeight="1" thickBot="1">
      <c r="A12" s="102" t="s">
        <v>9</v>
      </c>
      <c r="B12" s="103"/>
      <c r="C12" s="4" t="s">
        <v>10</v>
      </c>
    </row>
    <row r="13" spans="1:3" ht="12.75">
      <c r="A13" s="10"/>
      <c r="B13" s="10"/>
      <c r="C13" s="6"/>
    </row>
    <row r="14" spans="1:3" ht="12.75">
      <c r="A14" s="10"/>
      <c r="B14" s="10"/>
      <c r="C14" s="6"/>
    </row>
    <row r="15" spans="1:3" ht="12.75">
      <c r="A15" s="109" t="s">
        <v>11</v>
      </c>
      <c r="B15" s="109"/>
      <c r="C15" s="109"/>
    </row>
    <row r="16" spans="1:3" ht="36" customHeight="1" thickBot="1">
      <c r="A16" s="100" t="s">
        <v>12</v>
      </c>
      <c r="B16" s="101"/>
      <c r="C16" s="12" t="s">
        <v>13</v>
      </c>
    </row>
    <row r="17" spans="1:3" ht="12.75">
      <c r="A17" s="10"/>
      <c r="B17" s="3"/>
      <c r="C17" s="10"/>
    </row>
    <row r="18" spans="1:3" ht="13.5" thickBot="1">
      <c r="A18" s="110" t="s">
        <v>14</v>
      </c>
      <c r="B18" s="111"/>
      <c r="C18" s="13"/>
    </row>
    <row r="19" spans="1:3" ht="12.75">
      <c r="A19" s="10"/>
      <c r="B19" s="3"/>
      <c r="C19" s="10"/>
    </row>
    <row r="20" spans="1:3" ht="12.75">
      <c r="A20" s="98" t="s">
        <v>15</v>
      </c>
      <c r="B20" s="99"/>
      <c r="C20" s="14" t="s">
        <v>16</v>
      </c>
    </row>
    <row r="21" spans="1:3" ht="13.5" thickBot="1">
      <c r="A21" s="100" t="s">
        <v>17</v>
      </c>
      <c r="B21" s="101"/>
      <c r="C21" s="15" t="s">
        <v>18</v>
      </c>
    </row>
    <row r="22" spans="1:3" ht="12.75">
      <c r="A22" s="10"/>
      <c r="B22" s="3"/>
      <c r="C22" s="10"/>
    </row>
    <row r="23" spans="1:3" ht="23.25" thickBot="1">
      <c r="A23" s="102" t="s">
        <v>19</v>
      </c>
      <c r="B23" s="103"/>
      <c r="C23" s="4" t="s">
        <v>20</v>
      </c>
    </row>
    <row r="24" spans="1:3" ht="12.75">
      <c r="A24" s="10"/>
      <c r="B24" s="6"/>
      <c r="C24" s="10"/>
    </row>
    <row r="25" spans="1:3" ht="12.75">
      <c r="A25" s="112" t="s">
        <v>21</v>
      </c>
      <c r="B25" s="113"/>
      <c r="C25" s="114"/>
    </row>
    <row r="26" spans="1:3" ht="12.75">
      <c r="A26" s="112" t="s">
        <v>22</v>
      </c>
      <c r="B26" s="115"/>
      <c r="C26" s="16" t="s">
        <v>10</v>
      </c>
    </row>
    <row r="27" spans="1:3" ht="12.75">
      <c r="A27" s="112" t="s">
        <v>23</v>
      </c>
      <c r="B27" s="115"/>
      <c r="C27" s="16" t="s">
        <v>24</v>
      </c>
    </row>
    <row r="28" spans="1:3" ht="12.75">
      <c r="A28" s="112" t="s">
        <v>25</v>
      </c>
      <c r="B28" s="115"/>
      <c r="C28" s="16" t="s">
        <v>10</v>
      </c>
    </row>
    <row r="29" spans="1:3" ht="13.5" thickBot="1">
      <c r="A29" s="116" t="s">
        <v>26</v>
      </c>
      <c r="B29" s="117"/>
      <c r="C29" s="4" t="s">
        <v>10</v>
      </c>
    </row>
    <row r="30" spans="1:3" ht="12.75">
      <c r="A30" s="10"/>
      <c r="B30" s="3"/>
      <c r="C30" s="10"/>
    </row>
    <row r="31" spans="1:3" ht="13.5" thickBot="1">
      <c r="A31" s="118" t="s">
        <v>27</v>
      </c>
      <c r="B31" s="119"/>
      <c r="C31" s="17"/>
    </row>
    <row r="32" spans="1:3" ht="12.75">
      <c r="A32" s="10"/>
      <c r="B32" s="6"/>
      <c r="C32" s="10"/>
    </row>
    <row r="33" spans="1:3" ht="12.75">
      <c r="A33" s="10"/>
      <c r="B33" s="6"/>
      <c r="C33" s="10"/>
    </row>
    <row r="34" spans="1:3" ht="12.75">
      <c r="A34" s="112" t="s">
        <v>28</v>
      </c>
      <c r="B34" s="113"/>
      <c r="C34" s="114"/>
    </row>
    <row r="35" spans="1:3" ht="29.25" customHeight="1">
      <c r="A35" s="112" t="s">
        <v>29</v>
      </c>
      <c r="B35" s="115"/>
      <c r="C35" s="16" t="s">
        <v>30</v>
      </c>
    </row>
    <row r="36" spans="1:3" ht="36" customHeight="1">
      <c r="A36" s="112" t="s">
        <v>31</v>
      </c>
      <c r="B36" s="115"/>
      <c r="C36" s="16" t="s">
        <v>30</v>
      </c>
    </row>
    <row r="37" spans="1:3" ht="24.75" customHeight="1">
      <c r="A37" s="112" t="s">
        <v>32</v>
      </c>
      <c r="B37" s="115"/>
      <c r="C37" s="16" t="s">
        <v>33</v>
      </c>
    </row>
    <row r="38" spans="1:3" ht="29.25" customHeight="1" thickBot="1">
      <c r="A38" s="116" t="s">
        <v>34</v>
      </c>
      <c r="B38" s="117"/>
      <c r="C38" s="4" t="s">
        <v>30</v>
      </c>
    </row>
    <row r="39" spans="1:3" ht="12.75">
      <c r="A39" s="10"/>
      <c r="B39" s="6"/>
      <c r="C39" s="10"/>
    </row>
    <row r="40" spans="1:3" ht="13.5" thickBot="1">
      <c r="A40" s="102" t="s">
        <v>35</v>
      </c>
      <c r="B40" s="103"/>
      <c r="C40" s="4" t="s">
        <v>10</v>
      </c>
    </row>
    <row r="41" spans="1:3" ht="12.75">
      <c r="A41" s="10"/>
      <c r="B41" s="6"/>
      <c r="C41" s="10"/>
    </row>
    <row r="42" spans="1:3" ht="13.5" thickBot="1">
      <c r="A42" s="102" t="s">
        <v>36</v>
      </c>
      <c r="B42" s="103"/>
      <c r="C42" s="4" t="s">
        <v>10</v>
      </c>
    </row>
    <row r="43" spans="1:3" ht="12.75">
      <c r="A43" s="3"/>
      <c r="B43" s="6"/>
      <c r="C43" s="10"/>
    </row>
    <row r="44" spans="1:3" ht="13.5" thickBot="1">
      <c r="A44" s="102" t="s">
        <v>37</v>
      </c>
      <c r="B44" s="103"/>
      <c r="C44" s="4" t="s">
        <v>10</v>
      </c>
    </row>
    <row r="45" spans="1:3" ht="12.75">
      <c r="A45" s="10"/>
      <c r="B45" s="6"/>
      <c r="C45" s="10"/>
    </row>
    <row r="46" spans="1:3" ht="12.75">
      <c r="A46" s="120" t="s">
        <v>38</v>
      </c>
      <c r="B46" s="120"/>
      <c r="C46" s="121"/>
    </row>
    <row r="47" spans="1:3" ht="12.75">
      <c r="A47" s="122" t="s">
        <v>39</v>
      </c>
      <c r="B47" s="123"/>
      <c r="C47" s="18" t="s">
        <v>40</v>
      </c>
    </row>
    <row r="48" spans="1:3" ht="33" customHeight="1" thickBot="1">
      <c r="A48" s="124" t="s">
        <v>41</v>
      </c>
      <c r="B48" s="125"/>
      <c r="C48" s="19" t="s">
        <v>42</v>
      </c>
    </row>
    <row r="49" spans="1:3" ht="12.75">
      <c r="A49" s="10"/>
      <c r="B49" s="10"/>
      <c r="C49" s="10"/>
    </row>
    <row r="50" spans="1:3" ht="3" customHeight="1">
      <c r="A50" s="10"/>
      <c r="B50" s="10"/>
      <c r="C50" s="10"/>
    </row>
    <row r="51" spans="1:3" ht="12.75" hidden="1">
      <c r="A51" s="126" t="s">
        <v>43</v>
      </c>
      <c r="B51" s="126"/>
      <c r="C51" s="126"/>
    </row>
    <row r="52" spans="1:3" ht="111.75" customHeight="1">
      <c r="A52" s="20" t="s">
        <v>44</v>
      </c>
      <c r="B52" s="127" t="s">
        <v>45</v>
      </c>
      <c r="C52" s="128"/>
    </row>
    <row r="53" spans="1:3" ht="12.75">
      <c r="A53" s="21" t="s">
        <v>46</v>
      </c>
      <c r="B53" s="22" t="s">
        <v>47</v>
      </c>
      <c r="C53" s="23" t="s">
        <v>48</v>
      </c>
    </row>
    <row r="54" spans="1:3" ht="36.75" customHeight="1">
      <c r="A54" s="129" t="s">
        <v>49</v>
      </c>
      <c r="B54" s="19" t="s">
        <v>50</v>
      </c>
      <c r="C54" s="24" t="s">
        <v>51</v>
      </c>
    </row>
    <row r="55" spans="1:3" ht="12.75">
      <c r="A55" s="130"/>
      <c r="B55" s="25" t="s">
        <v>52</v>
      </c>
      <c r="C55" s="26"/>
    </row>
    <row r="56" spans="1:3" ht="12.75">
      <c r="A56" s="27" t="s">
        <v>53</v>
      </c>
      <c r="B56" s="28"/>
      <c r="C56" s="29"/>
    </row>
    <row r="57" spans="1:3" ht="13.5" thickBot="1">
      <c r="A57" s="30"/>
      <c r="B57" s="31"/>
      <c r="C57" s="32"/>
    </row>
    <row r="58" spans="1:3" ht="12.75">
      <c r="A58" s="10"/>
      <c r="B58" s="10"/>
      <c r="C58" s="6"/>
    </row>
    <row r="59" spans="1:3" ht="12.75">
      <c r="A59" s="120" t="s">
        <v>54</v>
      </c>
      <c r="B59" s="120"/>
      <c r="C59" s="121"/>
    </row>
    <row r="60" spans="1:3" ht="38.25" customHeight="1">
      <c r="A60" s="122" t="s">
        <v>55</v>
      </c>
      <c r="B60" s="123"/>
      <c r="C60" s="33" t="s">
        <v>56</v>
      </c>
    </row>
    <row r="61" spans="1:3" ht="35.25" customHeight="1" thickBot="1">
      <c r="A61" s="124" t="s">
        <v>57</v>
      </c>
      <c r="B61" s="125"/>
      <c r="C61" s="33" t="s">
        <v>56</v>
      </c>
    </row>
    <row r="62" spans="1:3" ht="12.75">
      <c r="A62" s="34"/>
      <c r="B62" s="35"/>
      <c r="C62" s="6"/>
    </row>
    <row r="63" spans="1:3" ht="12.75">
      <c r="A63" s="120" t="s">
        <v>58</v>
      </c>
      <c r="B63" s="120"/>
      <c r="C63" s="121"/>
    </row>
    <row r="64" spans="1:3" ht="25.5" customHeight="1">
      <c r="A64" s="122" t="s">
        <v>59</v>
      </c>
      <c r="B64" s="123"/>
      <c r="C64" s="33" t="s">
        <v>60</v>
      </c>
    </row>
    <row r="65" spans="1:3" ht="19.5" customHeight="1" thickBot="1">
      <c r="A65" s="124" t="s">
        <v>61</v>
      </c>
      <c r="B65" s="125"/>
      <c r="C65" s="36" t="s">
        <v>62</v>
      </c>
    </row>
    <row r="66" spans="1:3" ht="12.75">
      <c r="A66" s="34"/>
      <c r="B66" s="35"/>
      <c r="C66" s="6"/>
    </row>
    <row r="67" spans="1:3" ht="12.75">
      <c r="A67" s="120" t="s">
        <v>63</v>
      </c>
      <c r="B67" s="120"/>
      <c r="C67" s="121"/>
    </row>
    <row r="68" spans="1:3" ht="30" customHeight="1">
      <c r="A68" s="122" t="s">
        <v>59</v>
      </c>
      <c r="B68" s="123"/>
      <c r="C68" s="33" t="s">
        <v>64</v>
      </c>
    </row>
    <row r="69" spans="1:3" ht="13.5" thickBot="1">
      <c r="A69" s="124" t="s">
        <v>61</v>
      </c>
      <c r="B69" s="125"/>
      <c r="C69" s="36" t="s">
        <v>65</v>
      </c>
    </row>
    <row r="70" spans="1:3" ht="12.75">
      <c r="A70" s="34"/>
      <c r="B70" s="35"/>
      <c r="C70" s="6"/>
    </row>
    <row r="71" spans="1:3" ht="12.75">
      <c r="A71" s="120" t="s">
        <v>66</v>
      </c>
      <c r="B71" s="120"/>
      <c r="C71" s="121"/>
    </row>
    <row r="72" spans="1:3" ht="32.25" customHeight="1">
      <c r="A72" s="133" t="s">
        <v>59</v>
      </c>
      <c r="B72" s="134"/>
      <c r="C72" s="33" t="s">
        <v>67</v>
      </c>
    </row>
    <row r="73" spans="1:3" ht="24.75" customHeight="1">
      <c r="A73" s="122" t="s">
        <v>68</v>
      </c>
      <c r="B73" s="123"/>
      <c r="C73" s="33" t="s">
        <v>69</v>
      </c>
    </row>
    <row r="74" spans="1:3" ht="12.75">
      <c r="A74" s="122" t="s">
        <v>61</v>
      </c>
      <c r="B74" s="123"/>
      <c r="C74" s="33" t="s">
        <v>70</v>
      </c>
    </row>
    <row r="75" spans="1:3" ht="13.5" thickBot="1">
      <c r="A75" s="124" t="s">
        <v>71</v>
      </c>
      <c r="B75" s="125"/>
      <c r="C75" s="36" t="s">
        <v>72</v>
      </c>
    </row>
  </sheetData>
  <mergeCells count="47">
    <mergeCell ref="A74:B74"/>
    <mergeCell ref="A75:B75"/>
    <mergeCell ref="A2:C2"/>
    <mergeCell ref="A69:B69"/>
    <mergeCell ref="A71:C71"/>
    <mergeCell ref="A72:B72"/>
    <mergeCell ref="A73:B73"/>
    <mergeCell ref="A64:B64"/>
    <mergeCell ref="A65:B65"/>
    <mergeCell ref="A67:C67"/>
    <mergeCell ref="A68:B68"/>
    <mergeCell ref="A59:C59"/>
    <mergeCell ref="A60:B60"/>
    <mergeCell ref="A61:B61"/>
    <mergeCell ref="A63:C63"/>
    <mergeCell ref="A48:B48"/>
    <mergeCell ref="A51:C51"/>
    <mergeCell ref="B52:C52"/>
    <mergeCell ref="A54:A55"/>
    <mergeCell ref="A42:B42"/>
    <mergeCell ref="A44:B44"/>
    <mergeCell ref="A46:C46"/>
    <mergeCell ref="A47:B47"/>
    <mergeCell ref="A36:B36"/>
    <mergeCell ref="A37:B37"/>
    <mergeCell ref="A38:B38"/>
    <mergeCell ref="A40:B40"/>
    <mergeCell ref="A29:B29"/>
    <mergeCell ref="A31:B31"/>
    <mergeCell ref="A34:C34"/>
    <mergeCell ref="A35:B35"/>
    <mergeCell ref="A25:C25"/>
    <mergeCell ref="A26:B26"/>
    <mergeCell ref="A27:B27"/>
    <mergeCell ref="A28:B28"/>
    <mergeCell ref="A18:B18"/>
    <mergeCell ref="A20:B20"/>
    <mergeCell ref="A21:B21"/>
    <mergeCell ref="A23:B23"/>
    <mergeCell ref="A10:B10"/>
    <mergeCell ref="A12:B12"/>
    <mergeCell ref="A15:C15"/>
    <mergeCell ref="A16:B16"/>
    <mergeCell ref="A4:B4"/>
    <mergeCell ref="A6:B6"/>
    <mergeCell ref="A8:C8"/>
    <mergeCell ref="A9:B9"/>
  </mergeCells>
  <dataValidations count="15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B54">
      <formula1>MO_LIST_32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C26:C29">
      <formula1>logic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C37">
      <formula1>"тариф с НДС организаций-плательщиков НДС, тариф организаций не являющихся плательщиками НДС, тариф не утверждался"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C35:C36 C38">
      <formula1>"тариф указан с НДС для плательщиков НДС, тариф указан без НДС для плательщиков НДС,тариф для организаций не являющихся плательщиками НДС, тариф не утверждался"</formula1>
    </dataValidation>
    <dataValidation type="list" allowBlank="1" showInputMessage="1" showErrorMessage="1" prompt="Выберите значение из списка" error="Выберите значение из списка" sqref="C6">
      <formula1>kind_of_publication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C9:C10"/>
    <dataValidation type="list" allowBlank="1" showInputMessage="1" showErrorMessage="1" prompt="Выберите значение из списка.&#10;Если выбрано 'Да', значения тарифов для групп потребителей на листе 'ХВС цены' заполнятся автоматически значениями первой группы!" errorTitle="Внимание" error="Выберите значение из списка" sqref="C44">
      <formula1>logic</formula1>
    </dataValidation>
    <dataValidation type="list" allowBlank="1" showInputMessage="1" showErrorMessage="1" prompt="Выберите значение из списка.&#10;Если выбрано 'Да', на листе 'ХВС цены' доступны для заполнения графы для 2-ставочного тарифа по группам потребителей!" errorTitle="Внимание" error="Выберите значение из списка" sqref="C42">
      <formula1>logic</formula1>
    </dataValidation>
    <dataValidation type="textLength" allowBlank="1" showInputMessage="1" showErrorMessage="1" prompt="10-12 символов" sqref="C20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C21"/>
    <dataValidation type="list" allowBlank="1" showInputMessage="1" showErrorMessage="1" prompt="Выберите значение из списка" errorTitle="Внимание" error="Выберите значение из списка" sqref="C23">
      <formula1>kind_of_activity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района из списка" sqref="A54">
      <formula1>MR_LIST</formula1>
    </dataValidation>
    <dataValidation type="list" allowBlank="1" showInputMessage="1" showErrorMessage="1" prompt="Выберите значение из списка" error="Выберите значение из списка" sqref="C40 C12">
      <formula1>logic</formula1>
    </dataValidation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C47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C48"/>
  </dataValidations>
  <hyperlinks>
    <hyperlink ref="A56" location="'Титульный'!A1" tooltip="Добавить МР" display="Добавить МР"/>
    <hyperlink ref="B55" location="'Титульный'!A1" tooltip="Добавить МО" display="Добавить МО"/>
  </hyperlinks>
  <printOptions/>
  <pageMargins left="0.75" right="0.25" top="0.42" bottom="0.41" header="0.2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6"/>
  <sheetViews>
    <sheetView workbookViewId="0" topLeftCell="A1">
      <selection activeCell="I24" sqref="I24"/>
    </sheetView>
  </sheetViews>
  <sheetFormatPr defaultColWidth="9.140625" defaultRowHeight="12.75"/>
  <cols>
    <col min="1" max="1" width="3.7109375" style="0" customWidth="1"/>
    <col min="15" max="15" width="10.57421875" style="0" customWidth="1"/>
    <col min="16" max="16" width="10.28125" style="0" customWidth="1"/>
    <col min="17" max="17" width="10.421875" style="0" customWidth="1"/>
    <col min="19" max="19" width="11.140625" style="0" customWidth="1"/>
    <col min="21" max="21" width="12.00390625" style="0" customWidth="1"/>
  </cols>
  <sheetData>
    <row r="2" spans="1:21" ht="12.75" customHeight="1">
      <c r="A2" s="147" t="s">
        <v>74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 ht="13.5" customHeight="1" thickBot="1">
      <c r="A3" s="149" t="str">
        <f>IF(org="","",IF(fil="",org,org&amp;" ("&amp;fil&amp;")"))&amp;IF(OR(godStart="",godEnd=""),"",", "&amp;YEAR(godStart)&amp;"-"&amp;YEAR(godEnd)&amp;" гг.")</f>
        <v>МУП "Городская коммунальная служба", 2011-2011 гг.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</row>
    <row r="4" spans="1:21" ht="12.75">
      <c r="A4" s="38"/>
      <c r="B4" s="38"/>
      <c r="C4" s="38"/>
      <c r="D4" s="38"/>
      <c r="E4" s="38"/>
      <c r="F4" s="38"/>
      <c r="G4" s="38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12.75">
      <c r="A6" s="140" t="s">
        <v>75</v>
      </c>
      <c r="B6" s="138" t="s">
        <v>76</v>
      </c>
      <c r="C6" s="135" t="str">
        <f>"Организации-перепродавцы"&amp;IF('[1]Титульный'!E28="тариф указан с НДС для плательщиков НДС",", с учётом НДС",IF('[1]Титульный'!E28="тариф указан без НДС для плательщиков НДС",", без учёта НДС",""))</f>
        <v>Организации-перепродавцы</v>
      </c>
      <c r="D6" s="136"/>
      <c r="E6" s="137"/>
      <c r="F6" s="135" t="str">
        <f>"Бюджетные потребители"&amp;IF('[1]Титульный'!E29="тариф указан с НДС для плательщиков НДС",", с учётом НДС",IF('[1]Титульный'!E29="тариф указан без НДС для плательщиков НДС",", без учёта НДС",""))</f>
        <v>Бюджетные потребители</v>
      </c>
      <c r="G6" s="136"/>
      <c r="H6" s="137"/>
      <c r="I6" s="135" t="str">
        <f>"Население"&amp;IF('[1]Титульный'!E30="тариф с НДС теплоснабжающих организаций-плательщиков НДС",", с учётом НДС","")</f>
        <v>Население</v>
      </c>
      <c r="J6" s="136"/>
      <c r="K6" s="137"/>
      <c r="L6" s="135" t="str">
        <f>"Прочие"&amp;IF('[1]Титульный'!E31="тариф указан с НДС для плательщиков НДС",", с учётом НДС",IF('[1]Титульный'!E31="тариф указан без НДС для плательщиков НДС",", без учёта НДС",""))</f>
        <v>Прочие</v>
      </c>
      <c r="M6" s="136"/>
      <c r="N6" s="137"/>
      <c r="O6" s="138" t="s">
        <v>77</v>
      </c>
      <c r="P6" s="138" t="s">
        <v>78</v>
      </c>
      <c r="Q6" s="138" t="s">
        <v>79</v>
      </c>
      <c r="R6" s="138"/>
      <c r="S6" s="138" t="s">
        <v>80</v>
      </c>
      <c r="T6" s="142" t="s">
        <v>81</v>
      </c>
      <c r="U6" s="145" t="s">
        <v>82</v>
      </c>
    </row>
    <row r="7" spans="1:21" ht="22.5" customHeight="1">
      <c r="A7" s="140"/>
      <c r="B7" s="138"/>
      <c r="C7" s="151" t="s">
        <v>83</v>
      </c>
      <c r="D7" s="151" t="s">
        <v>84</v>
      </c>
      <c r="E7" s="151"/>
      <c r="F7" s="151" t="s">
        <v>83</v>
      </c>
      <c r="G7" s="151" t="s">
        <v>84</v>
      </c>
      <c r="H7" s="151"/>
      <c r="I7" s="151" t="s">
        <v>83</v>
      </c>
      <c r="J7" s="151" t="s">
        <v>84</v>
      </c>
      <c r="K7" s="151"/>
      <c r="L7" s="151" t="s">
        <v>83</v>
      </c>
      <c r="M7" s="151" t="s">
        <v>84</v>
      </c>
      <c r="N7" s="151"/>
      <c r="O7" s="138"/>
      <c r="P7" s="138"/>
      <c r="Q7" s="138"/>
      <c r="R7" s="138"/>
      <c r="S7" s="138"/>
      <c r="T7" s="143"/>
      <c r="U7" s="145"/>
    </row>
    <row r="8" spans="1:21" ht="147" thickBot="1">
      <c r="A8" s="141"/>
      <c r="B8" s="139"/>
      <c r="C8" s="152"/>
      <c r="D8" s="41" t="s">
        <v>85</v>
      </c>
      <c r="E8" s="41" t="s">
        <v>86</v>
      </c>
      <c r="F8" s="152"/>
      <c r="G8" s="41" t="s">
        <v>85</v>
      </c>
      <c r="H8" s="41" t="s">
        <v>86</v>
      </c>
      <c r="I8" s="152"/>
      <c r="J8" s="41" t="s">
        <v>85</v>
      </c>
      <c r="K8" s="41" t="s">
        <v>86</v>
      </c>
      <c r="L8" s="152"/>
      <c r="M8" s="41" t="s">
        <v>85</v>
      </c>
      <c r="N8" s="41" t="s">
        <v>86</v>
      </c>
      <c r="O8" s="139"/>
      <c r="P8" s="139"/>
      <c r="Q8" s="40" t="s">
        <v>87</v>
      </c>
      <c r="R8" s="40" t="s">
        <v>88</v>
      </c>
      <c r="S8" s="139"/>
      <c r="T8" s="144"/>
      <c r="U8" s="146"/>
    </row>
    <row r="9" spans="1:21" ht="12.75">
      <c r="A9" s="42">
        <v>1</v>
      </c>
      <c r="B9" s="42" t="s">
        <v>89</v>
      </c>
      <c r="C9" s="43">
        <v>3</v>
      </c>
      <c r="D9" s="42" t="s">
        <v>90</v>
      </c>
      <c r="E9" s="42" t="s">
        <v>91</v>
      </c>
      <c r="F9" s="42" t="s">
        <v>92</v>
      </c>
      <c r="G9" s="42" t="s">
        <v>93</v>
      </c>
      <c r="H9" s="42" t="s">
        <v>94</v>
      </c>
      <c r="I9" s="42" t="s">
        <v>95</v>
      </c>
      <c r="J9" s="42" t="s">
        <v>96</v>
      </c>
      <c r="K9" s="42" t="s">
        <v>97</v>
      </c>
      <c r="L9" s="42" t="s">
        <v>98</v>
      </c>
      <c r="M9" s="42" t="s">
        <v>99</v>
      </c>
      <c r="N9" s="42" t="s">
        <v>100</v>
      </c>
      <c r="O9" s="42" t="s">
        <v>101</v>
      </c>
      <c r="P9" s="42" t="s">
        <v>102</v>
      </c>
      <c r="Q9" s="42" t="s">
        <v>103</v>
      </c>
      <c r="R9" s="42" t="s">
        <v>104</v>
      </c>
      <c r="S9" s="42" t="s">
        <v>105</v>
      </c>
      <c r="T9" s="42" t="s">
        <v>106</v>
      </c>
      <c r="U9" s="42" t="s">
        <v>107</v>
      </c>
    </row>
    <row r="10" spans="1:21" ht="67.5">
      <c r="A10" s="44" t="s">
        <v>40</v>
      </c>
      <c r="B10" s="45" t="s">
        <v>108</v>
      </c>
      <c r="C10" s="46">
        <v>9.7</v>
      </c>
      <c r="D10" s="47"/>
      <c r="E10" s="47"/>
      <c r="F10" s="46">
        <v>9.7</v>
      </c>
      <c r="G10" s="47"/>
      <c r="H10" s="47"/>
      <c r="I10" s="46">
        <v>9.7</v>
      </c>
      <c r="J10" s="47"/>
      <c r="K10" s="47"/>
      <c r="L10" s="46">
        <v>9.7</v>
      </c>
      <c r="M10" s="47"/>
      <c r="N10" s="47"/>
      <c r="O10" s="48" t="s">
        <v>6</v>
      </c>
      <c r="P10" s="48" t="s">
        <v>109</v>
      </c>
      <c r="Q10" s="48" t="s">
        <v>110</v>
      </c>
      <c r="R10" s="49" t="s">
        <v>111</v>
      </c>
      <c r="S10" s="49" t="s">
        <v>112</v>
      </c>
      <c r="T10" s="49" t="s">
        <v>113</v>
      </c>
      <c r="U10" s="50" t="s">
        <v>114</v>
      </c>
    </row>
    <row r="11" spans="1:21" ht="33.75">
      <c r="A11" s="44" t="s">
        <v>89</v>
      </c>
      <c r="B11" s="45" t="s">
        <v>108</v>
      </c>
      <c r="C11" s="46">
        <v>16.75</v>
      </c>
      <c r="D11" s="47"/>
      <c r="E11" s="47"/>
      <c r="F11" s="46">
        <v>10.77</v>
      </c>
      <c r="G11" s="47"/>
      <c r="H11" s="47"/>
      <c r="I11" s="46">
        <v>21.01</v>
      </c>
      <c r="J11" s="47"/>
      <c r="K11" s="47"/>
      <c r="L11" s="46">
        <v>21.01</v>
      </c>
      <c r="M11" s="47"/>
      <c r="N11" s="47"/>
      <c r="O11" s="48" t="s">
        <v>109</v>
      </c>
      <c r="P11" s="48" t="s">
        <v>8</v>
      </c>
      <c r="Q11" s="48" t="s">
        <v>115</v>
      </c>
      <c r="R11" s="49" t="s">
        <v>116</v>
      </c>
      <c r="S11" s="49" t="s">
        <v>117</v>
      </c>
      <c r="T11" s="49" t="s">
        <v>118</v>
      </c>
      <c r="U11" s="50" t="s">
        <v>114</v>
      </c>
    </row>
    <row r="12" spans="1:21" ht="12.75">
      <c r="A12" s="51"/>
      <c r="B12" s="52" t="s">
        <v>119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4"/>
    </row>
    <row r="13" spans="1:21" ht="13.5" thickBot="1">
      <c r="A13" s="55"/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</row>
    <row r="14" spans="1:21" ht="12.75">
      <c r="A14" s="59"/>
      <c r="B14" s="60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" ht="12.75">
      <c r="A15" s="61" t="s">
        <v>120</v>
      </c>
      <c r="B15" s="62" t="s">
        <v>121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1:21" ht="13.5" thickBo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</sheetData>
  <mergeCells count="22">
    <mergeCell ref="A2:U2"/>
    <mergeCell ref="A3:U3"/>
    <mergeCell ref="I7:I8"/>
    <mergeCell ref="J7:K7"/>
    <mergeCell ref="L7:L8"/>
    <mergeCell ref="M7:N7"/>
    <mergeCell ref="C7:C8"/>
    <mergeCell ref="D7:E7"/>
    <mergeCell ref="F7:F8"/>
    <mergeCell ref="G7:H7"/>
    <mergeCell ref="Q6:R7"/>
    <mergeCell ref="S6:S8"/>
    <mergeCell ref="T6:T8"/>
    <mergeCell ref="U6:U8"/>
    <mergeCell ref="A6:A8"/>
    <mergeCell ref="B6:B8"/>
    <mergeCell ref="C6:E6"/>
    <mergeCell ref="F6:H6"/>
    <mergeCell ref="I6:K6"/>
    <mergeCell ref="L6:N6"/>
    <mergeCell ref="O6:O8"/>
    <mergeCell ref="P6:P8"/>
  </mergeCells>
  <dataValidations count="3">
    <dataValidation allowBlank="1" showInputMessage="1" showErrorMessage="1" prompt="Выберите значение из календаря, выполнив двойной щелчок левой кнопки мыши по ячейке." sqref="O10:Q11"/>
    <dataValidation type="textLength" operator="lessThanOrEqual" allowBlank="1" showInputMessage="1" showErrorMessage="1" errorTitle="Ошибка" error="Допускается ввод не более 900 символов!" sqref="B10:B11 R10:U11">
      <formula1>900</formula1>
    </dataValidation>
    <dataValidation type="decimal" allowBlank="1" showErrorMessage="1" errorTitle="Ошибка" error="Допускается ввод только неотрицательных чисел!" sqref="O12:Q12 C10:N11">
      <formula1>0</formula1>
      <formula2>9.99999999999999E+23</formula2>
    </dataValidation>
  </dataValidations>
  <hyperlinks>
    <hyperlink ref="B12" location="'ХВС цены'!A1" tooltip="Добавить запись" display="Добавить запись"/>
  </hyperlinks>
  <printOptions/>
  <pageMargins left="0.2" right="0.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:A16384"/>
    </sheetView>
  </sheetViews>
  <sheetFormatPr defaultColWidth="9.140625" defaultRowHeight="12.75"/>
  <cols>
    <col min="1" max="1" width="5.421875" style="0" customWidth="1"/>
    <col min="2" max="2" width="28.00390625" style="0" customWidth="1"/>
    <col min="3" max="3" width="14.00390625" style="0" customWidth="1"/>
    <col min="4" max="4" width="12.140625" style="0" customWidth="1"/>
    <col min="10" max="11" width="17.8515625" style="0" customWidth="1"/>
  </cols>
  <sheetData>
    <row r="2" spans="1:11" ht="12.75" customHeight="1">
      <c r="A2" s="159" t="s">
        <v>138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3.5" customHeight="1" thickBot="1">
      <c r="A3" s="149" t="str">
        <f>IF(org="","",IF(fil="",org,org&amp;" ("&amp;fil&amp;")"))&amp;IF(OR(godStart="",godEnd=""),"",", "&amp;YEAR(godStart)&amp;"-"&amp;YEAR(godEnd)&amp;" гг.")</f>
        <v>МУП "Городская коммунальная служба", 2011-2011 гг.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105.75" customHeight="1" thickBot="1">
      <c r="A4" s="66" t="s">
        <v>75</v>
      </c>
      <c r="B4" s="161" t="s">
        <v>76</v>
      </c>
      <c r="C4" s="162"/>
      <c r="D4" s="67" t="s">
        <v>122</v>
      </c>
      <c r="E4" s="67" t="s">
        <v>123</v>
      </c>
      <c r="F4" s="67" t="s">
        <v>77</v>
      </c>
      <c r="G4" s="67" t="s">
        <v>78</v>
      </c>
      <c r="H4" s="67" t="s">
        <v>124</v>
      </c>
      <c r="I4" s="67" t="s">
        <v>125</v>
      </c>
      <c r="J4" s="67" t="s">
        <v>80</v>
      </c>
      <c r="K4" s="68" t="s">
        <v>81</v>
      </c>
    </row>
    <row r="5" spans="1:11" ht="12.75">
      <c r="A5" s="69">
        <v>1</v>
      </c>
      <c r="B5" s="163">
        <v>2</v>
      </c>
      <c r="C5" s="163"/>
      <c r="D5" s="70">
        <v>3</v>
      </c>
      <c r="E5" s="70">
        <v>4</v>
      </c>
      <c r="F5" s="70">
        <v>5</v>
      </c>
      <c r="G5" s="70">
        <v>6</v>
      </c>
      <c r="H5" s="69" t="s">
        <v>126</v>
      </c>
      <c r="I5" s="69" t="s">
        <v>127</v>
      </c>
      <c r="J5" s="70">
        <v>8</v>
      </c>
      <c r="K5" s="71">
        <v>9</v>
      </c>
    </row>
    <row r="6" spans="1:11" ht="22.5" customHeight="1">
      <c r="A6" s="153" t="s">
        <v>40</v>
      </c>
      <c r="B6" s="156" t="s">
        <v>128</v>
      </c>
      <c r="C6" s="72" t="s">
        <v>129</v>
      </c>
      <c r="D6" s="73" t="s">
        <v>130</v>
      </c>
      <c r="E6" s="46">
        <v>0</v>
      </c>
      <c r="F6" s="48"/>
      <c r="G6" s="48"/>
      <c r="H6" s="48"/>
      <c r="I6" s="74"/>
      <c r="J6" s="74"/>
      <c r="K6" s="50"/>
    </row>
    <row r="7" spans="1:11" ht="31.5" customHeight="1">
      <c r="A7" s="154"/>
      <c r="B7" s="157"/>
      <c r="C7" s="72" t="s">
        <v>131</v>
      </c>
      <c r="D7" s="73" t="s">
        <v>130</v>
      </c>
      <c r="E7" s="46">
        <v>0</v>
      </c>
      <c r="F7" s="48"/>
      <c r="G7" s="48"/>
      <c r="H7" s="48"/>
      <c r="I7" s="74"/>
      <c r="J7" s="74"/>
      <c r="K7" s="50"/>
    </row>
    <row r="8" spans="1:11" ht="24" customHeight="1">
      <c r="A8" s="155"/>
      <c r="B8" s="158"/>
      <c r="C8" s="72" t="s">
        <v>132</v>
      </c>
      <c r="D8" s="73" t="s">
        <v>130</v>
      </c>
      <c r="E8" s="46">
        <v>0</v>
      </c>
      <c r="F8" s="48"/>
      <c r="G8" s="48"/>
      <c r="H8" s="48"/>
      <c r="I8" s="74"/>
      <c r="J8" s="74"/>
      <c r="K8" s="50"/>
    </row>
    <row r="9" spans="1:11" ht="27.75" customHeight="1">
      <c r="A9" s="153" t="s">
        <v>89</v>
      </c>
      <c r="B9" s="156" t="s">
        <v>133</v>
      </c>
      <c r="C9" s="72" t="s">
        <v>131</v>
      </c>
      <c r="D9" s="73" t="s">
        <v>130</v>
      </c>
      <c r="E9" s="46">
        <v>0</v>
      </c>
      <c r="F9" s="48"/>
      <c r="G9" s="48"/>
      <c r="H9" s="48"/>
      <c r="I9" s="74"/>
      <c r="J9" s="74"/>
      <c r="K9" s="50"/>
    </row>
    <row r="10" spans="1:11" ht="29.25" customHeight="1">
      <c r="A10" s="155"/>
      <c r="B10" s="158"/>
      <c r="C10" s="72" t="s">
        <v>132</v>
      </c>
      <c r="D10" s="73" t="s">
        <v>130</v>
      </c>
      <c r="E10" s="46">
        <v>0</v>
      </c>
      <c r="F10" s="48"/>
      <c r="G10" s="48"/>
      <c r="H10" s="48"/>
      <c r="I10" s="74"/>
      <c r="J10" s="74"/>
      <c r="K10" s="50"/>
    </row>
    <row r="11" spans="1:11" ht="32.25" customHeight="1">
      <c r="A11" s="153" t="s">
        <v>134</v>
      </c>
      <c r="B11" s="156" t="s">
        <v>135</v>
      </c>
      <c r="C11" s="72" t="s">
        <v>131</v>
      </c>
      <c r="D11" s="73" t="s">
        <v>136</v>
      </c>
      <c r="E11" s="46">
        <v>0</v>
      </c>
      <c r="F11" s="48"/>
      <c r="G11" s="48"/>
      <c r="H11" s="48"/>
      <c r="I11" s="74"/>
      <c r="J11" s="74"/>
      <c r="K11" s="50"/>
    </row>
    <row r="12" spans="1:11" ht="36.75" customHeight="1">
      <c r="A12" s="155"/>
      <c r="B12" s="158"/>
      <c r="C12" s="72" t="s">
        <v>132</v>
      </c>
      <c r="D12" s="73" t="s">
        <v>136</v>
      </c>
      <c r="E12" s="46">
        <v>0</v>
      </c>
      <c r="F12" s="48"/>
      <c r="G12" s="48"/>
      <c r="H12" s="48"/>
      <c r="I12" s="74"/>
      <c r="J12" s="74"/>
      <c r="K12" s="50"/>
    </row>
    <row r="13" spans="1:11" ht="27.75" customHeight="1">
      <c r="A13" s="153" t="s">
        <v>92</v>
      </c>
      <c r="B13" s="156" t="s">
        <v>137</v>
      </c>
      <c r="C13" s="72" t="s">
        <v>131</v>
      </c>
      <c r="D13" s="73" t="s">
        <v>136</v>
      </c>
      <c r="E13" s="46">
        <v>0</v>
      </c>
      <c r="F13" s="48"/>
      <c r="G13" s="48"/>
      <c r="H13" s="48"/>
      <c r="I13" s="74"/>
      <c r="J13" s="74"/>
      <c r="K13" s="50"/>
    </row>
    <row r="14" spans="1:11" ht="27.75" customHeight="1">
      <c r="A14" s="155"/>
      <c r="B14" s="158"/>
      <c r="C14" s="72" t="s">
        <v>132</v>
      </c>
      <c r="D14" s="73" t="s">
        <v>136</v>
      </c>
      <c r="E14" s="46">
        <v>0</v>
      </c>
      <c r="F14" s="48"/>
      <c r="G14" s="48"/>
      <c r="H14" s="48"/>
      <c r="I14" s="74"/>
      <c r="J14" s="74"/>
      <c r="K14" s="50"/>
    </row>
  </sheetData>
  <mergeCells count="12">
    <mergeCell ref="A2:K2"/>
    <mergeCell ref="A3:K3"/>
    <mergeCell ref="A9:A10"/>
    <mergeCell ref="B9:B10"/>
    <mergeCell ref="B4:C4"/>
    <mergeCell ref="B5:C5"/>
    <mergeCell ref="A6:A8"/>
    <mergeCell ref="B6:B8"/>
    <mergeCell ref="A13:A14"/>
    <mergeCell ref="B13:B14"/>
    <mergeCell ref="A11:A12"/>
    <mergeCell ref="B11:B12"/>
  </mergeCells>
  <dataValidations count="3">
    <dataValidation type="decimal" allowBlank="1" showErrorMessage="1" errorTitle="Ошибка" error="Допускается ввод только неотрицательных чисел!" sqref="E6:E14">
      <formula1>0</formula1>
      <formula2>9.99999999999999E+23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F6:H14"/>
    <dataValidation type="textLength" operator="lessThanOrEqual" allowBlank="1" showInputMessage="1" showErrorMessage="1" errorTitle="Ошибка" error="Допускается ввод не более 900 символов!" sqref="I6:K14">
      <formula1>900</formula1>
    </dataValidation>
  </dataValidations>
  <printOptions/>
  <pageMargins left="0.43" right="0.23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E34" sqref="E34"/>
    </sheetView>
  </sheetViews>
  <sheetFormatPr defaultColWidth="9.140625" defaultRowHeight="12.75"/>
  <cols>
    <col min="1" max="1" width="5.7109375" style="0" customWidth="1"/>
    <col min="2" max="2" width="21.28125" style="0" customWidth="1"/>
    <col min="3" max="4" width="18.57421875" style="0" customWidth="1"/>
    <col min="5" max="5" width="15.7109375" style="0" customWidth="1"/>
    <col min="6" max="6" width="15.8515625" style="0" customWidth="1"/>
    <col min="7" max="7" width="19.57421875" style="0" customWidth="1"/>
  </cols>
  <sheetData>
    <row r="2" spans="1:7" ht="12.75">
      <c r="A2" s="167" t="s">
        <v>139</v>
      </c>
      <c r="B2" s="168"/>
      <c r="C2" s="168"/>
      <c r="D2" s="168"/>
      <c r="E2" s="168"/>
      <c r="F2" s="168"/>
      <c r="G2" s="168"/>
    </row>
    <row r="3" spans="1:7" ht="13.5" thickBot="1">
      <c r="A3" s="169" t="str">
        <f>IF(org="","",IF(fil="",org,org&amp;" ("&amp;fil&amp;")"))&amp;IF(OR(godStart="",godEnd=""),"",", "&amp;YEAR(godStart)&amp;"-"&amp;YEAR(godEnd)&amp;" гг.")</f>
        <v>МУП "Городская коммунальная служба", 2011-2011 гг.</v>
      </c>
      <c r="B3" s="170"/>
      <c r="C3" s="170"/>
      <c r="D3" s="170"/>
      <c r="E3" s="170"/>
      <c r="F3" s="170"/>
      <c r="G3" s="170"/>
    </row>
    <row r="4" spans="1:7" ht="39.75" customHeight="1" thickBot="1">
      <c r="A4" s="164" t="s">
        <v>140</v>
      </c>
      <c r="B4" s="165"/>
      <c r="C4" s="165"/>
      <c r="D4" s="165"/>
      <c r="E4" s="165"/>
      <c r="F4" s="165"/>
      <c r="G4" s="166"/>
    </row>
    <row r="5" spans="1:7" ht="12.75">
      <c r="A5" s="75"/>
      <c r="B5" s="75"/>
      <c r="C5" s="76"/>
      <c r="D5" s="75"/>
      <c r="E5" s="75"/>
      <c r="F5" s="75"/>
      <c r="G5" s="75"/>
    </row>
    <row r="6" spans="1:7" ht="34.5" thickBot="1">
      <c r="A6" s="77" t="s">
        <v>75</v>
      </c>
      <c r="B6" s="77" t="s">
        <v>141</v>
      </c>
      <c r="C6" s="78" t="s">
        <v>142</v>
      </c>
      <c r="D6" s="78" t="s">
        <v>143</v>
      </c>
      <c r="E6" s="78" t="s">
        <v>144</v>
      </c>
      <c r="F6" s="78" t="s">
        <v>145</v>
      </c>
      <c r="G6" s="79" t="s">
        <v>146</v>
      </c>
    </row>
    <row r="7" spans="1:7" ht="12.75">
      <c r="A7" s="80">
        <v>1</v>
      </c>
      <c r="B7" s="80">
        <f>A7+1</f>
        <v>2</v>
      </c>
      <c r="C7" s="80" t="s">
        <v>134</v>
      </c>
      <c r="D7" s="81">
        <v>4</v>
      </c>
      <c r="E7" s="81">
        <v>5</v>
      </c>
      <c r="F7" s="81">
        <v>6</v>
      </c>
      <c r="G7" s="81">
        <v>7</v>
      </c>
    </row>
    <row r="8" spans="1:7" ht="12.75">
      <c r="A8" s="82">
        <v>1</v>
      </c>
      <c r="B8" s="83" t="s">
        <v>147</v>
      </c>
      <c r="C8" s="84"/>
      <c r="D8" s="84"/>
      <c r="E8" s="84"/>
      <c r="F8" s="84"/>
      <c r="G8" s="85"/>
    </row>
    <row r="9" spans="1:7" ht="22.5">
      <c r="A9" s="86" t="s">
        <v>148</v>
      </c>
      <c r="B9" s="87" t="s">
        <v>149</v>
      </c>
      <c r="C9" s="74" t="s">
        <v>150</v>
      </c>
      <c r="D9" s="48" t="s">
        <v>115</v>
      </c>
      <c r="E9" s="88" t="s">
        <v>151</v>
      </c>
      <c r="F9" s="88" t="s">
        <v>151</v>
      </c>
      <c r="G9" s="89" t="s">
        <v>152</v>
      </c>
    </row>
    <row r="10" spans="1:7" ht="22.5">
      <c r="A10" s="86" t="s">
        <v>153</v>
      </c>
      <c r="B10" s="87" t="s">
        <v>154</v>
      </c>
      <c r="C10" s="90" t="s">
        <v>118</v>
      </c>
      <c r="D10" s="48" t="s">
        <v>155</v>
      </c>
      <c r="E10" s="91" t="s">
        <v>156</v>
      </c>
      <c r="F10" s="92" t="s">
        <v>155</v>
      </c>
      <c r="G10" s="93" t="s">
        <v>151</v>
      </c>
    </row>
    <row r="11" spans="1:7" ht="12.75">
      <c r="A11" s="94"/>
      <c r="B11" s="95" t="s">
        <v>119</v>
      </c>
      <c r="C11" s="96"/>
      <c r="D11" s="96"/>
      <c r="E11" s="96"/>
      <c r="F11" s="96"/>
      <c r="G11" s="97"/>
    </row>
  </sheetData>
  <mergeCells count="3">
    <mergeCell ref="A4:G4"/>
    <mergeCell ref="A2:G2"/>
    <mergeCell ref="A3:G3"/>
  </mergeCells>
  <dataValidations count="3"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G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D9:D10"/>
    <dataValidation type="textLength" operator="lessThanOrEqual" allowBlank="1" showInputMessage="1" showErrorMessage="1" errorTitle="Ошибка" error="Допускается ввод не более 900 символов!" sqref="E10:F10 C9:C10">
      <formula1>900</formula1>
    </dataValidation>
  </dataValidations>
  <hyperlinks>
    <hyperlink ref="B11" location="'Ссылки на публикации'!A1" tooltip="Добавить запись" display="Добавить запись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J32" sqref="J32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14.28125" style="0" customWidth="1"/>
  </cols>
  <sheetData>
    <row r="1" spans="1:3" ht="12.75">
      <c r="A1" s="171" t="s">
        <v>157</v>
      </c>
      <c r="B1" s="172"/>
      <c r="C1" s="173"/>
    </row>
    <row r="2" spans="1:3" ht="13.5" thickBot="1">
      <c r="A2" s="174" t="str">
        <f>IF(org="","",IF(fil="",org,org&amp;" ("&amp;fil&amp;")"))&amp;IF(OR(godStart="",godEnd=""),"",", "&amp;YEAR(godStart)&amp;"-"&amp;YEAR(godEnd)&amp;" гг.")</f>
        <v>МУП "Городская коммунальная служба", 2011-2011 гг.</v>
      </c>
      <c r="B2" s="175"/>
      <c r="C2" s="176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Computer</cp:lastModifiedBy>
  <cp:lastPrinted>2012-07-26T05:26:09Z</cp:lastPrinted>
  <dcterms:created xsi:type="dcterms:W3CDTF">1996-10-08T23:32:33Z</dcterms:created>
  <dcterms:modified xsi:type="dcterms:W3CDTF">2012-07-26T06:15:44Z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