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25" windowHeight="439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<sst xmlns="http://schemas.openxmlformats.org/spreadsheetml/2006/main" count="32" uniqueCount="28">
  <si>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Количество закупок, единиц</t>
  </si>
  <si>
    <t>Заключено контрактов, тыс. рублей</t>
  </si>
  <si>
    <t>Заключено контрактов, единиц</t>
  </si>
  <si>
    <t>Цена контрактов, тыс. рублей</t>
  </si>
  <si>
    <t xml:space="preserve">Всего </t>
  </si>
  <si>
    <t>в том числе заключено контрактов с субъектами малого предпринимательства (размещение заказов осуществлялось без особенностей, установленных статьей 15 Федерального закона от 21.07.2005 № 94-ФЗ)</t>
  </si>
  <si>
    <t>Общая стоимость закупок по начальной (максимальной) цене, тыс. рублей</t>
  </si>
  <si>
    <t>Заключено контрактов с субъектами малого предпринимательства</t>
  </si>
  <si>
    <t>Общая годовая сумма закупок, подлежащая размещению у субъектов малого предпринимательства в соответствии с Перечнем, утвержденным постановлением Правительства РФ от 04.11.2006 № 642</t>
  </si>
  <si>
    <t>(наименование муниципального образования)</t>
  </si>
  <si>
    <t>Способ размещения заказа</t>
  </si>
  <si>
    <t>открытый конкурс</t>
  </si>
  <si>
    <t>открытый аукцион в электронной форме</t>
  </si>
  <si>
    <t>запрос котировок</t>
  </si>
  <si>
    <t>Абсолютная экономия бюджетных средств, полученная по итогам размещения заказа, тыс. рублей</t>
  </si>
  <si>
    <t>Относительная экономия бюджетных средств, полученная по итогам размещения заказа, %</t>
  </si>
  <si>
    <t>Доля заказов размещенных у субъектов малого предпринимательства, %                              (гр.11 / гр.9  *100)</t>
  </si>
  <si>
    <t>Заключено контрактов с субъектами малого предпринимательства, единиц        (гр.7+ гр.13)</t>
  </si>
  <si>
    <t>Цена контрактов, заключенных с субъектами малого предпринимательства, тыс. рублей                (гр.8 + гр.14)</t>
  </si>
  <si>
    <t>ИНФОРМАЦИЯ</t>
  </si>
  <si>
    <t xml:space="preserve">                                                                                                                                                       муниципальное образование "Городское поселение - г. Осташков"</t>
  </si>
  <si>
    <t xml:space="preserve">открытый аукцион </t>
  </si>
  <si>
    <t>Поддержка, оказанная субъектам малого предпринимательства за  2013 год путем размещения у них заказов для муниципальных нужд</t>
  </si>
  <si>
    <t>Проведено закупок на поставки товаров (работ, услуг) для муниципальных нужд                                     за  январь -май 2013 года, всего</t>
  </si>
  <si>
    <t>о размещении заказов на поставки товаров (работ, услуг) для муниципальных нужд за январь -май 2013 года</t>
  </si>
  <si>
    <t>Врио главы администрации муниципального образования "Городское поселение - г. Осташков"</t>
  </si>
  <si>
    <t>С.В. Хлебородов</t>
  </si>
  <si>
    <t>Размещено заказов для муниципальных нужд у субъектов малого предпринимательства в соответствии со статьей 15 Федерального закона от 21.07.2005 № 94-ФЗ  (в которых участниками размещения заказов являются исключительно  субъекты малого предпринимательства) за  январь-май 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</si>
</sst>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Normal="70" zoomScaleSheetLayoutView="100" workbookViewId="0" topLeftCell="A1">
      <selection activeCell="L8" sqref="L8:L10"/>
    </sheetView>
  </sheetViews>
  <sheetFormatPr defaultColWidth="9.140625" defaultRowHeight="15"/>
  <cols>
    <col min="1" max="1" width="24.8515625" style="0" customWidth="1"/>
    <col min="2" max="2" width="12.421875" style="0" customWidth="1"/>
    <col min="3" max="5" width="12.28125" style="0" customWidth="1"/>
    <col min="6" max="6" width="12.421875" style="0" customWidth="1"/>
    <col min="7" max="7" width="13.7109375" style="0" customWidth="1"/>
    <col min="8" max="8" width="12.140625" style="0" customWidth="1"/>
    <col min="9" max="9" width="17.421875" style="0" customWidth="1"/>
    <col min="10" max="10" width="12.57421875" style="0" customWidth="1"/>
    <col min="11" max="11" width="16.00390625" style="0" customWidth="1"/>
    <col min="12" max="12" width="15.8515625" style="0" customWidth="1"/>
    <col min="13" max="13" width="12.140625" style="0" customWidth="1"/>
    <col min="14" max="14" width="10.421875" style="0" customWidth="1"/>
    <col min="15" max="15" width="7.7109375" style="0" customWidth="1"/>
    <col min="16" max="16" width="14.28125" style="0" customWidth="1"/>
  </cols>
  <sheetData>
    <row r="2" spans="1:16" ht="1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9"/>
      <c r="O4" s="9"/>
      <c r="P4" s="9"/>
    </row>
    <row r="5" spans="1:16" ht="1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06.5" customHeight="1">
      <c r="A7" s="14" t="s">
        <v>10</v>
      </c>
      <c r="B7" s="14" t="s">
        <v>23</v>
      </c>
      <c r="C7" s="14"/>
      <c r="D7" s="14"/>
      <c r="E7" s="14"/>
      <c r="F7" s="14"/>
      <c r="G7" s="14"/>
      <c r="H7" s="14"/>
      <c r="I7" s="16" t="s">
        <v>27</v>
      </c>
      <c r="J7" s="17"/>
      <c r="K7" s="17"/>
      <c r="L7" s="17"/>
      <c r="M7" s="17"/>
      <c r="N7" s="18"/>
      <c r="O7" s="14" t="s">
        <v>22</v>
      </c>
      <c r="P7" s="14"/>
    </row>
    <row r="8" spans="1:16" ht="51.75" customHeight="1">
      <c r="A8" s="15"/>
      <c r="B8" s="14" t="s">
        <v>0</v>
      </c>
      <c r="C8" s="14" t="s">
        <v>6</v>
      </c>
      <c r="D8" s="21" t="s">
        <v>14</v>
      </c>
      <c r="E8" s="21" t="s">
        <v>15</v>
      </c>
      <c r="F8" s="14" t="s">
        <v>1</v>
      </c>
      <c r="G8" s="24" t="s">
        <v>5</v>
      </c>
      <c r="H8" s="25"/>
      <c r="I8" s="21" t="s">
        <v>8</v>
      </c>
      <c r="J8" s="14" t="s">
        <v>0</v>
      </c>
      <c r="K8" s="14" t="s">
        <v>6</v>
      </c>
      <c r="L8" s="14" t="s">
        <v>16</v>
      </c>
      <c r="M8" s="14" t="s">
        <v>7</v>
      </c>
      <c r="N8" s="14"/>
      <c r="O8" s="14" t="s">
        <v>17</v>
      </c>
      <c r="P8" s="14" t="s">
        <v>18</v>
      </c>
    </row>
    <row r="9" spans="1:19" ht="102.75" customHeight="1">
      <c r="A9" s="15"/>
      <c r="B9" s="15"/>
      <c r="C9" s="15"/>
      <c r="D9" s="22"/>
      <c r="E9" s="22"/>
      <c r="F9" s="15"/>
      <c r="G9" s="26"/>
      <c r="H9" s="27"/>
      <c r="I9" s="29"/>
      <c r="J9" s="15"/>
      <c r="K9" s="15"/>
      <c r="L9" s="14"/>
      <c r="M9" s="14" t="s">
        <v>2</v>
      </c>
      <c r="N9" s="14" t="s">
        <v>3</v>
      </c>
      <c r="O9" s="15"/>
      <c r="P9" s="15"/>
      <c r="Q9" s="1"/>
      <c r="R9" s="1"/>
      <c r="S9" s="1"/>
    </row>
    <row r="10" spans="1:19" ht="80.25" customHeight="1">
      <c r="A10" s="15"/>
      <c r="B10" s="15"/>
      <c r="C10" s="15"/>
      <c r="D10" s="23"/>
      <c r="E10" s="23"/>
      <c r="F10" s="15"/>
      <c r="G10" s="3" t="s">
        <v>2</v>
      </c>
      <c r="H10" s="3" t="s">
        <v>3</v>
      </c>
      <c r="I10" s="30"/>
      <c r="J10" s="15"/>
      <c r="K10" s="15"/>
      <c r="L10" s="14"/>
      <c r="M10" s="14"/>
      <c r="N10" s="14"/>
      <c r="O10" s="15"/>
      <c r="P10" s="15"/>
      <c r="Q10" s="1"/>
      <c r="R10" s="1"/>
      <c r="S10" s="1"/>
    </row>
    <row r="11" spans="1:19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1"/>
      <c r="R11" s="1"/>
      <c r="S11" s="1"/>
    </row>
    <row r="12" spans="1:19" ht="15">
      <c r="A12" s="4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</row>
    <row r="13" spans="1:19" ht="15">
      <c r="A13" s="4" t="s">
        <v>11</v>
      </c>
      <c r="B13" s="3"/>
      <c r="C13" s="3"/>
      <c r="D13" s="3"/>
      <c r="E13" s="5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1"/>
      <c r="R13" s="1"/>
      <c r="S13" s="1"/>
    </row>
    <row r="14" spans="1:19" ht="30">
      <c r="A14" s="4" t="s">
        <v>12</v>
      </c>
      <c r="B14" s="3">
        <v>6</v>
      </c>
      <c r="C14" s="3">
        <f>156.273+998.256+152.547+900+140+446.85</f>
        <v>2793.926</v>
      </c>
      <c r="D14" s="3">
        <f>C14-F14</f>
        <v>58.06700000000001</v>
      </c>
      <c r="E14" s="5">
        <f>D14*100%/C14</f>
        <v>0.02078329919976406</v>
      </c>
      <c r="F14" s="3">
        <f>998.256+106.081+151.022+900+133.65+446.85</f>
        <v>2735.859</v>
      </c>
      <c r="G14" s="3">
        <v>2</v>
      </c>
      <c r="H14" s="3">
        <f>998.256+151.022</f>
        <v>1149.278</v>
      </c>
      <c r="I14" s="12">
        <v>3500</v>
      </c>
      <c r="J14" s="3">
        <v>4</v>
      </c>
      <c r="K14" s="3">
        <f>156.273+152.547+900+446.85</f>
        <v>1655.67</v>
      </c>
      <c r="L14" s="11">
        <f>K14/I14*100%</f>
        <v>0.47304857142857143</v>
      </c>
      <c r="M14" s="3">
        <v>3</v>
      </c>
      <c r="N14" s="3">
        <f>106.081+900+446.85</f>
        <v>1452.931</v>
      </c>
      <c r="O14" s="3">
        <f>G14+M14</f>
        <v>5</v>
      </c>
      <c r="P14" s="3">
        <f>H14+N14</f>
        <v>2602.209</v>
      </c>
      <c r="Q14" s="1"/>
      <c r="R14" s="1"/>
      <c r="S14" s="1"/>
    </row>
    <row r="15" spans="1:19" ht="15">
      <c r="A15" s="4" t="s">
        <v>13</v>
      </c>
      <c r="B15" s="3"/>
      <c r="C15" s="3"/>
      <c r="D15" s="3"/>
      <c r="E15" s="5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1"/>
      <c r="R15" s="1"/>
      <c r="S15" s="1"/>
    </row>
    <row r="16" spans="1:19" ht="1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</row>
    <row r="17" spans="1:19" ht="1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</row>
    <row r="18" spans="1:19" ht="1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</row>
    <row r="19" spans="1:19" ht="1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</row>
    <row r="20" spans="1:19" ht="15">
      <c r="A20" s="6" t="s">
        <v>4</v>
      </c>
      <c r="B20" s="3">
        <v>6</v>
      </c>
      <c r="C20" s="3">
        <f>SUM(C13:C19)</f>
        <v>2793.926</v>
      </c>
      <c r="D20" s="3">
        <f>C20-F20</f>
        <v>58.06700000000001</v>
      </c>
      <c r="E20" s="5">
        <f>D20*100%/C20</f>
        <v>0.02078329919976406</v>
      </c>
      <c r="F20" s="3">
        <f>SUM(F13:F19)</f>
        <v>2735.859</v>
      </c>
      <c r="G20" s="3">
        <f>G14+G15</f>
        <v>2</v>
      </c>
      <c r="H20" s="3">
        <f>H14+H15</f>
        <v>1149.278</v>
      </c>
      <c r="I20" s="12">
        <v>3500</v>
      </c>
      <c r="J20" s="3">
        <v>4</v>
      </c>
      <c r="K20" s="3">
        <f>K14</f>
        <v>1655.67</v>
      </c>
      <c r="L20" s="11">
        <f>K20/I20*100%</f>
        <v>0.47304857142857143</v>
      </c>
      <c r="M20" s="3">
        <v>3</v>
      </c>
      <c r="N20" s="3">
        <f>N14</f>
        <v>1452.931</v>
      </c>
      <c r="O20" s="3">
        <f>O14</f>
        <v>5</v>
      </c>
      <c r="P20" s="3">
        <f>H20+N20</f>
        <v>2602.209</v>
      </c>
      <c r="Q20" s="1"/>
      <c r="R20" s="1"/>
      <c r="S20" s="1"/>
    </row>
    <row r="21" spans="1:1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"/>
      <c r="R21" s="1"/>
      <c r="S21" s="1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</row>
    <row r="25" spans="1:19" ht="14.25" customHeight="1">
      <c r="A25" s="28" t="s">
        <v>25</v>
      </c>
      <c r="B25" s="28"/>
      <c r="C25" s="28"/>
      <c r="D25" s="28"/>
      <c r="E25" s="28"/>
      <c r="F25" s="28"/>
      <c r="G25" s="28"/>
      <c r="H25" s="8"/>
      <c r="I25" s="8"/>
      <c r="J25" s="28" t="s">
        <v>26</v>
      </c>
      <c r="K25" s="28"/>
      <c r="L25" s="7"/>
      <c r="M25" s="7"/>
      <c r="N25" s="7"/>
      <c r="O25" s="7"/>
      <c r="P25" s="7"/>
      <c r="Q25" s="1"/>
      <c r="R25" s="1"/>
      <c r="S25" s="1"/>
    </row>
    <row r="26" spans="1:19" ht="15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R27" s="1"/>
      <c r="S27" s="1"/>
    </row>
    <row r="28" spans="1:19" ht="15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  <c r="S29" s="1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  <c r="S31" s="1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1"/>
      <c r="S32" s="1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1"/>
      <c r="S33" s="1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1"/>
      <c r="S34" s="1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/>
  <mergeCells count="25">
    <mergeCell ref="A7:A10"/>
    <mergeCell ref="C8:C10"/>
    <mergeCell ref="J25:K25"/>
    <mergeCell ref="I8:I10"/>
    <mergeCell ref="D8:D10"/>
    <mergeCell ref="A25:G25"/>
    <mergeCell ref="L8:L10"/>
    <mergeCell ref="M8:N8"/>
    <mergeCell ref="M9:M10"/>
    <mergeCell ref="J8:J10"/>
    <mergeCell ref="N9:N10"/>
    <mergeCell ref="E8:E10"/>
    <mergeCell ref="K8:K10"/>
    <mergeCell ref="F8:F10"/>
    <mergeCell ref="G8:H9"/>
    <mergeCell ref="A2:P2"/>
    <mergeCell ref="A3:P3"/>
    <mergeCell ref="O7:P7"/>
    <mergeCell ref="O8:O10"/>
    <mergeCell ref="P8:P10"/>
    <mergeCell ref="I7:N7"/>
    <mergeCell ref="A4:M4"/>
    <mergeCell ref="A5:M5"/>
    <mergeCell ref="B7:H7"/>
    <mergeCell ref="B8:B10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Computer</cp:lastModifiedBy>
  <cp:lastPrinted>2012-04-30T13:34:36Z</cp:lastPrinted>
  <dcterms:created xsi:type="dcterms:W3CDTF">2009-07-22T05:37:52Z</dcterms:created>
  <dcterms:modified xsi:type="dcterms:W3CDTF">2013-06-07T11:03:57Z</dcterms:modified>
  <cp:category/>
  <cp:version/>
  <cp:contentType/>
  <cp:contentStatus/>
</cp:coreProperties>
</file>